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<sst xmlns="http://schemas.openxmlformats.org/spreadsheetml/2006/main" count="21" uniqueCount="21">
  <si>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</si>
  <si>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RSM060</t>
  </si>
  <si>
    <t xml:space="preserve">m</t>
  </si>
  <si>
    <t xml:space="preserve">Perfil para junta.</t>
  </si>
  <si>
    <r>
      <rPr>
        <sz val="8.25"/>
        <color rgb="FF000000"/>
        <rFont val="Arial"/>
        <family val="2"/>
      </rPr>
      <t xml:space="preserve">Perfil </t>
    </r>
    <r>
      <rPr>
        <b/>
        <sz val="8.25"/>
        <color rgb="FF000000"/>
        <rFont val="Arial"/>
        <family val="2"/>
      </rPr>
      <t xml:space="preserve">de alumínio recoberto com madeira de Cerezo Bisel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Pro-lama Step</t>
    </r>
    <r>
      <rPr>
        <sz val="8.25"/>
        <color rgb="FF000000"/>
        <rFont val="Arial"/>
        <family val="2"/>
      </rPr>
      <t xml:space="preserve"> </t>
    </r>
    <r>
      <rPr>
        <b/>
        <sz val="8.25"/>
        <color rgb="FF000000"/>
        <rFont val="Arial"/>
        <family val="2"/>
      </rPr>
      <t xml:space="preserve">"BUTECH"</t>
    </r>
    <r>
      <rPr>
        <sz val="8.25"/>
        <color rgb="FF000000"/>
        <rFont val="Arial"/>
        <family val="2"/>
      </rPr>
      <t xml:space="preserve">, para junta </t>
    </r>
    <r>
      <rPr>
        <b/>
        <sz val="8.25"/>
        <color rgb="FF000000"/>
        <rFont val="Arial"/>
        <family val="2"/>
      </rPr>
      <t xml:space="preserve">de escada (para degraus em geral)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</si>
  <si>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</si>
  <si>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</si>
  <si>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</si>
  <si>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</si>
  <si>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</si>
  <si>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</si>
  <si>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mt18jrb110bn</t>
  </si>
  <si>
    <t xml:space="preserve">m</t>
  </si>
  <si>
    <t xml:space="preserve">Perfil tipo junta Pro-lama Step "BUTECH" de alumínio recoberto com madeira de Cerezo Bisel, para remates de degraus em pavimentos de madeira.</t>
  </si>
  <si>
    <t xml:space="preserve">mo025</t>
  </si>
  <si>
    <t xml:space="preserve">h</t>
  </si>
  <si>
    <t xml:space="preserve">Oficial de 1ª instalador de pavimentos de madeira.</t>
  </si>
  <si>
    <t xml:space="preserve">%</t>
  </si>
  <si>
    <t xml:space="preserve">Custos directos complementares</t>
  </si>
  <si>
    <t xml:space="preserve">Custo de manutenção decenal: 10,76€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</si>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</sst>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5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91" customWidth="1"/>
    <col min="3" max="3" width="1.70" customWidth="1"/>
    <col min="4" max="4" width="1.87" customWidth="1"/>
    <col min="5" max="5" width="65.7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24.00" thickBot="1" customHeight="1">
      <c r="A9" s="6" t="s">
        <v>11</v>
      </c>
      <c r="B9" s="6"/>
      <c r="C9" s="8" t="s">
        <v>12</v>
      </c>
      <c r="D9" s="8"/>
      <c r="E9" s="6" t="s">
        <v>13</v>
      </c>
      <c r="F9" s="10">
        <v>1.050000</v>
      </c>
      <c r="G9" s="12">
        <v>21.780000</v>
      </c>
      <c r="H9" s="12">
        <f ca="1">ROUND(INDIRECT(ADDRESS(ROW()+(0), COLUMN()+(-2), 1))*INDIRECT(ADDRESS(ROW()+(0), COLUMN()+(-1), 1)), 2)</f>
        <v>22.870000</v>
      </c>
    </row>
    <row r="10" spans="1:8" ht="13.50" thickBot="1" customHeight="1">
      <c r="A10" s="13" t="s">
        <v>14</v>
      </c>
      <c r="B10" s="13"/>
      <c r="C10" s="14" t="s">
        <v>15</v>
      </c>
      <c r="D10" s="14"/>
      <c r="E10" s="15" t="s">
        <v>16</v>
      </c>
      <c r="F10" s="16">
        <v>0.152000</v>
      </c>
      <c r="G10" s="17">
        <v>17.190000</v>
      </c>
      <c r="H10" s="17">
        <f ca="1">ROUND(INDIRECT(ADDRESS(ROW()+(0), COLUMN()+(-2), 1))*INDIRECT(ADDRESS(ROW()+(0), COLUMN()+(-1), 1)), 2)</f>
        <v>2.610000</v>
      </c>
    </row>
    <row r="11" spans="1:8" ht="13.50" thickBot="1" customHeight="1">
      <c r="A11" s="15"/>
      <c r="B11" s="15"/>
      <c r="C11" s="18" t="s">
        <v>17</v>
      </c>
      <c r="D11" s="18"/>
      <c r="E11" s="4" t="s">
        <v>18</v>
      </c>
      <c r="F11" s="19">
        <v>3.000000</v>
      </c>
      <c r="G11" s="20">
        <f ca="1">ROUND(SUM(INDIRECT(ADDRESS(ROW()+(-1), COLUMN()+(1), 1)),INDIRECT(ADDRESS(ROW()+(-2), COLUMN()+(1), 1))), 2)</f>
        <v>25.480000</v>
      </c>
      <c r="H11" s="20">
        <f ca="1">ROUND(INDIRECT(ADDRESS(ROW()+(0), COLUMN()+(-2), 1))*INDIRECT(ADDRESS(ROW()+(0), COLUMN()+(-1), 1))/100, 2)</f>
        <v>0.760000</v>
      </c>
    </row>
    <row r="12" spans="1:8" ht="13.50" thickBot="1" customHeight="1">
      <c r="A12" s="21" t="s">
        <v>19</v>
      </c>
      <c r="B12" s="21"/>
      <c r="C12" s="22"/>
      <c r="D12" s="22"/>
      <c r="E12" s="22"/>
      <c r="F12" s="23"/>
      <c r="G12" s="21" t="s">
        <v>20</v>
      </c>
      <c r="H12" s="24">
        <f ca="1">ROUND(SUM(INDIRECT(ADDRESS(ROW()+(-1), COLUMN()+(0), 1)),INDIRECT(ADDRESS(ROW()+(-2), COLUMN()+(0), 1)),INDIRECT(ADDRESS(ROW()+(-3), COLUMN()+(0), 1))), 2)</f>
        <v>26.240000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620079" right="0.472441" top="0.472441" bottom="0.472441" header="0.0" footer="0.0"/>
  <pageSetup paperSize="9" orientation="portrait"/>
  <rowBreaks count="0" manualBreakCount="0">
    </rowBreaks>
</worksheet>
</file>