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<sst xmlns="http://schemas.openxmlformats.org/spreadsheetml/2006/main" count="58" uniqueCount="58">
  <si>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</si>
  <si>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REG010</t>
  </si>
  <si>
    <t xml:space="preserve">Ud</t>
  </si>
  <si>
    <t xml:space="preserve">Revestimento de escada com elementos cerâmicos.</t>
  </si>
  <si>
    <r>
      <rPr>
        <sz val="8.25"/>
        <color rgb="FF000000"/>
        <rFont val="Arial"/>
        <family val="2"/>
      </rPr>
      <t xml:space="preserve">Revestimento de escada recta de dois tramos com descanso com 17 degraus de 100 cm de largura, formado por peças de grés esmaltado, e rodapé de escada colocado num lateral. Assente com argamassa de cimento e enchimento de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</si>
  <si>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</si>
  <si>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</si>
  <si>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</si>
  <si>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</si>
  <si>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</si>
  <si>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</si>
  <si>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mt18pce010800</t>
  </si>
  <si>
    <t xml:space="preserve">m</t>
  </si>
  <si>
    <t xml:space="preserve">Cobertor para degrau de grés esmaltado, 8,00€/m.</t>
  </si>
  <si>
    <t xml:space="preserve">mt18pce011800</t>
  </si>
  <si>
    <t xml:space="preserve">m</t>
  </si>
  <si>
    <t xml:space="preserve">Espelho para degrau de grés esmaltado, 8,00€/m.</t>
  </si>
  <si>
    <t xml:space="preserve">mt18zce010a500</t>
  </si>
  <si>
    <t xml:space="preserve">m</t>
  </si>
  <si>
    <t xml:space="preserve">Rodapé de escada cerâmico de grés esmaltado, 420x180 mm, 5,00€/m.</t>
  </si>
  <si>
    <t xml:space="preserve">mt18bde010800</t>
  </si>
  <si>
    <t xml:space="preserve">m²</t>
  </si>
  <si>
    <t xml:space="preserve">Ladrilho cerâmico de grés esmaltado, 8,00€/m², segundo NP EN 14411.</t>
  </si>
  <si>
    <t xml:space="preserve">mt18rce010a300</t>
  </si>
  <si>
    <t xml:space="preserve">m</t>
  </si>
  <si>
    <t xml:space="preserve">Rodapé cerâmico de grés esmaltado, de 7 cm de largura, 3,00€/m.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</si>
  <si>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</si>
  <si>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</si>
  <si>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</si>
  <si>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mt01ara010</t>
  </si>
  <si>
    <t xml:space="preserve">m³</t>
  </si>
  <si>
    <t xml:space="preserve">Areia de 0 a 5 mm de diâmetro, limpa.</t>
  </si>
  <si>
    <t xml:space="preserve">mt09mcp020fE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</si>
  <si>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</si>
  <si>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</si>
  <si>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</si>
  <si>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</si>
  <si>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</si>
  <si>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</si>
  <si>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</si>
  <si>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</si>
  <si>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</si>
  <si>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</si>
  <si>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</si>
  <si>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</si>
  <si>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</si>
  <si>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164,48€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</si>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</sst>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3.57" customWidth="1"/>
    <col min="5" max="5" width="70.8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17</v>
      </c>
      <c r="H9" s="11"/>
      <c r="I9" s="13">
        <v>8</v>
      </c>
      <c r="J9" s="13">
        <f ca="1">ROUND(INDIRECT(ADDRESS(ROW()+(0), COLUMN()+(-3), 1))*INDIRECT(ADDRESS(ROW()+(0), COLUMN()+(-1), 1)), 2)</f>
        <v>136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17</v>
      </c>
      <c r="H10" s="16"/>
      <c r="I10" s="17">
        <v>8</v>
      </c>
      <c r="J10" s="17">
        <f ca="1">ROUND(INDIRECT(ADDRESS(ROW()+(0), COLUMN()+(-3), 1))*INDIRECT(ADDRESS(ROW()+(0), COLUMN()+(-1), 1)), 2)</f>
        <v>136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7.14</v>
      </c>
      <c r="H11" s="16"/>
      <c r="I11" s="17">
        <v>5</v>
      </c>
      <c r="J11" s="17">
        <f ca="1">ROUND(INDIRECT(ADDRESS(ROW()+(0), COLUMN()+(-3), 1))*INDIRECT(ADDRESS(ROW()+(0), COLUMN()+(-1), 1)), 2)</f>
        <v>35.7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8</v>
      </c>
      <c r="J12" s="17">
        <f ca="1">ROUND(INDIRECT(ADDRESS(ROW()+(0), COLUMN()+(-3), 1))*INDIRECT(ADDRESS(ROW()+(0), COLUMN()+(-1), 1)), 2)</f>
        <v>8.4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</v>
      </c>
      <c r="H13" s="16"/>
      <c r="I13" s="17">
        <v>3</v>
      </c>
      <c r="J13" s="17">
        <f ca="1">ROUND(INDIRECT(ADDRESS(ROW()+(0), COLUMN()+(-3), 1))*INDIRECT(ADDRESS(ROW()+(0), COLUMN()+(-1), 1)), 2)</f>
        <v>6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0.22</v>
      </c>
      <c r="H14" s="16"/>
      <c r="I14" s="17">
        <v>115.3</v>
      </c>
      <c r="J14" s="17">
        <f ca="1">ROUND(INDIRECT(ADDRESS(ROW()+(0), COLUMN()+(-3), 1))*INDIRECT(ADDRESS(ROW()+(0), COLUMN()+(-1), 1)), 2)</f>
        <v>25.37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0.02</v>
      </c>
      <c r="H15" s="16"/>
      <c r="I15" s="17">
        <v>14.3</v>
      </c>
      <c r="J15" s="17">
        <f ca="1">ROUND(INDIRECT(ADDRESS(ROW()+(0), COLUMN()+(-3), 1))*INDIRECT(ADDRESS(ROW()+(0), COLUMN()+(-1), 1)), 2)</f>
        <v>0.29</v>
      </c>
      <c r="K15" s="17"/>
    </row>
    <row r="16" spans="1:11" ht="45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13.83</v>
      </c>
      <c r="H16" s="16"/>
      <c r="I16" s="17">
        <v>0.78</v>
      </c>
      <c r="J16" s="17">
        <f ca="1">ROUND(INDIRECT(ADDRESS(ROW()+(0), COLUMN()+(-3), 1))*INDIRECT(ADDRESS(ROW()+(0), COLUMN()+(-1), 1)), 2)</f>
        <v>10.79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9.06</v>
      </c>
      <c r="H17" s="16"/>
      <c r="I17" s="17">
        <v>22.29</v>
      </c>
      <c r="J17" s="17">
        <f ca="1">ROUND(INDIRECT(ADDRESS(ROW()+(0), COLUMN()+(-3), 1))*INDIRECT(ADDRESS(ROW()+(0), COLUMN()+(-1), 1)), 2)</f>
        <v>201.95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9.06</v>
      </c>
      <c r="H18" s="16"/>
      <c r="I18" s="17">
        <v>21.75</v>
      </c>
      <c r="J18" s="17">
        <f ca="1">ROUND(INDIRECT(ADDRESS(ROW()+(0), COLUMN()+(-3), 1))*INDIRECT(ADDRESS(ROW()+(0), COLUMN()+(-1), 1)), 2)</f>
        <v>197.06</v>
      </c>
      <c r="K18" s="17"/>
    </row>
    <row r="19" spans="1:11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19"/>
      <c r="G19" s="20">
        <v>9.06</v>
      </c>
      <c r="H19" s="20"/>
      <c r="I19" s="21">
        <v>21.08</v>
      </c>
      <c r="J19" s="21">
        <f ca="1">ROUND(INDIRECT(ADDRESS(ROW()+(0), COLUMN()+(-3), 1))*INDIRECT(ADDRESS(ROW()+(0), COLUMN()+(-1), 1)), 2)</f>
        <v>190.98</v>
      </c>
      <c r="K19" s="21"/>
    </row>
    <row r="20" spans="1:11" ht="13.50" thickBot="1" customHeight="1">
      <c r="A20" s="19"/>
      <c r="B20" s="19"/>
      <c r="C20" s="19"/>
      <c r="D20" s="22" t="s">
        <v>44</v>
      </c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948.54</v>
      </c>
      <c r="J20" s="24">
        <f ca="1">ROUND(INDIRECT(ADDRESS(ROW()+(0), COLUMN()+(-3), 1))*INDIRECT(ADDRESS(ROW()+(0), COLUMN()+(-1), 1))/100, 2)</f>
        <v>18.97</v>
      </c>
      <c r="K20" s="24"/>
    </row>
    <row r="21" spans="1:11" ht="13.50" thickBot="1" customHeight="1">
      <c r="A21" s="25" t="s">
        <v>46</v>
      </c>
      <c r="B21" s="25"/>
      <c r="C21" s="25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967.51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172013</v>
      </c>
      <c r="G25" s="31"/>
      <c r="H25" s="31">
        <v>172014</v>
      </c>
      <c r="I25" s="31"/>
      <c r="J25" s="31"/>
      <c r="K25" s="31" t="s">
        <v>53</v>
      </c>
    </row>
    <row r="26" spans="1:11" ht="24.0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