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<sst xmlns="http://schemas.openxmlformats.org/spreadsheetml/2006/main" count="108" uniqueCount="108">
  <si>
    <t xml:space="preserve"/>
  </si>
  <si>
    <t xml:space="preserve">QAC011</t>
  </si>
  <si>
    <t xml:space="preserve">m²</t>
  </si>
  <si>
    <t xml:space="preserve">Cobertura plana acessível, ventilada, com pavimento fixo, impermeabilização através de lâminas de poliolefinas.</t>
  </si>
  <si>
    <r>
      <rPr>
        <sz val="7.80"/>
        <color rgb="FF000000"/>
        <rFont val="Arial"/>
        <family val="2"/>
      </rPr>
      <t xml:space="preserve">Cobertura plana acessível, ventilada, com pavimento fixo, tipo </t>
    </r>
    <r>
      <rPr>
        <b/>
        <sz val="7.80"/>
        <color rgb="FF000000"/>
        <rFont val="Arial"/>
        <family val="2"/>
      </rPr>
      <t xml:space="preserve">convencional</t>
    </r>
    <r>
      <rPr>
        <sz val="7.80"/>
        <color rgb="FF000000"/>
        <rFont val="Arial"/>
        <family val="2"/>
      </rPr>
      <t xml:space="preserve">, pendente de 1% a 5%, para tráfego </t>
    </r>
    <r>
      <rPr>
        <b/>
        <sz val="7.80"/>
        <color rgb="FF000000"/>
        <rFont val="Arial"/>
        <family val="2"/>
      </rPr>
      <t xml:space="preserve">pedonal privado</t>
    </r>
    <r>
      <rPr>
        <sz val="7.80"/>
        <color rgb="FF000000"/>
        <rFont val="Arial"/>
        <family val="2"/>
      </rPr>
      <t xml:space="preserve">, composta de: </t>
    </r>
    <r>
      <rPr>
        <b/>
        <sz val="7.80"/>
        <color rgb="FF000000"/>
        <rFont val="Arial"/>
        <family val="2"/>
      </rPr>
      <t xml:space="preserve">formação de pendentes: painel cerâmico furado com ligação macho-fêmea de 80x25x3,5 cm apoiado sobre muretes de tijolo cerâmico furado de 30x20x9 cm, dispostos cada 80 cm e com 30 cm de altura média; isolamento térmico: feltro isolante de lã mineral, segundo EN 13162, revestido numa das suas faces com um complexo de papel kraft com polietileno que actua como barreira de vapor, de 80 mm de espessura; impermeabilização monocamada colada: lâmina impermeabilizante flexível tipo EVAC, composta por uma folha dupla de poliolefina termoplástica com acetato de vinil etileno, com ambas as faces revestidas de fibras de poliéster não tecidas, de 0,8 mm de espessura e 600 g/m², totalmente colada com cimento cola melhorado C2 E; camada de protecção: ladrilhos de grés rústico 20x20 cm colocados em camada fina com cimento cola normal, C1 cinzento, sobre camada de regularização de argamassa de cimento, confeccionada em obra, dosificação 1:6, enchimento de juntas com argamassa de juntas cimentosa com resistência elevada à abrasão e absorção de água reduzida, CG2, para junta aberta (entre 3 e 15 mm), com a mesma tonalidade das peças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</si>
  <si>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</si>
  <si>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</si>
  <si>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</si>
  <si>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</si>
  <si>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</si>
  <si>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</si>
  <si>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</si>
  <si>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</si>
  <si>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</si>
  <si>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</si>
  <si>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</si>
  <si>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</si>
  <si>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</si>
  <si>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</si>
  <si>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</si>
  <si>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</si>
  <si>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</si>
  <si>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</si>
  <si>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</si>
  <si>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</si>
  <si>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</si>
  <si>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</si>
  <si>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</si>
  <si>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</si>
  <si>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mt04lvg020b</t>
  </si>
  <si>
    <t xml:space="preserve">Ud</t>
  </si>
  <si>
    <t xml:space="preserve">Painel cerâmico furado com ligação macho-fêmea, para revestir, 80x25x3,5 cm.</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</si>
  <si>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</si>
  <si>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</si>
  <si>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</si>
  <si>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mt15rev010f</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</si>
  <si>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</si>
  <si>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600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</si>
  <si>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</si>
  <si>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</si>
  <si>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</si>
  <si>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</si>
  <si>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</si>
  <si>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normal, C1 segundo NP EN 12004, cor cinzento.</t>
  </si>
  <si>
    <t xml:space="preserve">mt18bcr010pAb800</t>
  </si>
  <si>
    <t xml:space="preserve">m²</t>
  </si>
  <si>
    <t xml:space="preserve">Mosaico cerâmico de grés rústico 20x20 cm, 8,00€/m², segundo NP EN 14411.</t>
  </si>
  <si>
    <t xml:space="preserve">mt18rcr010a300</t>
  </si>
  <si>
    <t xml:space="preserve">m</t>
  </si>
  <si>
    <t xml:space="preserve">Rodapé cerâmico de grés rústico, 7 cm, 3,00€/m.</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</si>
  <si>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</si>
  <si>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</si>
  <si>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</si>
  <si>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</si>
  <si>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</si>
  <si>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</si>
  <si>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</si>
  <si>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</si>
  <si>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</si>
  <si>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</si>
  <si>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</si>
  <si>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</si>
  <si>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</si>
  <si>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</si>
  <si>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</si>
  <si>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</si>
  <si>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</si>
  <si>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</si>
  <si>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</si>
  <si>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</si>
  <si>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</si>
  <si>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</si>
  <si>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</si>
  <si>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</si>
  <si>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</si>
  <si>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</si>
  <si>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</si>
  <si>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</si>
  <si>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</si>
  <si>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</si>
  <si>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</si>
  <si>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Meios auxiliares</t>
  </si>
  <si>
    <t xml:space="preserve">%</t>
  </si>
  <si>
    <t xml:space="preserve">Custos indirectos</t>
  </si>
  <si>
    <t xml:space="preserve">Custo de manutenção decenal: 33,96€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</si>
  <si>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</si>
  <si>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</si>
  <si>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</si>
  <si>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</si>
  <si>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</si>
  <si>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771-1:2011</t>
  </si>
  <si>
    <t xml:space="preserve">Especificações para unidades de alvenaria -  Parte 1:  Tijolos cerâmicos para alvenaria </t>
  </si>
  <si>
    <t xml:space="preserve">EN 197-1:2011</t>
  </si>
  <si>
    <t xml:space="preserve">1+</t>
  </si>
  <si>
    <t xml:space="preserve">Cimento - Parte 1: Composição, especificações  e critérios de conformidade para cimentos correntes </t>
  </si>
  <si>
    <t xml:space="preserve">EN 13163:2012</t>
  </si>
  <si>
    <t xml:space="preserve">Produtos de isolamento térmico para aplicação em edifícios - Produtos manufaturados em poliestireno expandido (EPS) - Especificação Especificação </t>
  </si>
  <si>
    <t xml:space="preserve">EN 13162:2012</t>
  </si>
  <si>
    <t xml:space="preserve">Produtos de isolamento térmico para aplicação em edifícios - Produtos manufaturados de lã mineral (MW) - Especificação Especificação </t>
  </si>
  <si>
    <t xml:space="preserve">EN 12004:2007+A1:2012</t>
  </si>
  <si>
    <t xml:space="preserve">Colas para ladrilhos - Requisitos, avaliação da conformidade, classificação e designação </t>
  </si>
  <si>
    <t xml:space="preserve">EN 13956:2012</t>
  </si>
  <si>
    <t xml:space="preserve">Membranas de impermeabilização flexíveis - Membranas de plástico e de borracha para impermeabilização  de coberturas - Definições e características  Membranas de impermeabilização flexíveis Membranas de plástico e de borracha para impermeabilização de coberturas Definições e características Membranas de impermeabilização flexíveis Membranas de plástico e de borracha para impermeabilização de coberturas Definições e características </t>
  </si>
  <si>
    <t xml:space="preserve">EN 14411:2012</t>
  </si>
  <si>
    <t xml:space="preserve">Pavimentos e revestimentos cerâmicos - Definições, classificação, características, avaliação da conformidade e marcação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</si>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</sst>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78" customWidth="1"/>
    <col min="2" max="2" width="3.79" customWidth="1"/>
    <col min="3" max="3" width="1.17" customWidth="1"/>
    <col min="4" max="4" width="20.40" customWidth="1"/>
    <col min="5" max="5" width="33.95" customWidth="1"/>
    <col min="6" max="6" width="5.68" customWidth="1"/>
    <col min="7" max="7" width="4.81" customWidth="1"/>
    <col min="8" max="8" width="3.50" customWidth="1"/>
    <col min="9" max="9" width="3.64" customWidth="1"/>
    <col min="10" max="10" width="1.17" customWidth="1"/>
    <col min="11" max="11" width="9.18" customWidth="1"/>
    <col min="12" max="12" width="2.77"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108.0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21.60" thickBot="1" customHeight="1">
      <c r="A8" s="10" t="s">
        <v>11</v>
      </c>
      <c r="B8" s="12" t="s">
        <v>12</v>
      </c>
      <c r="C8" s="10" t="s">
        <v>13</v>
      </c>
      <c r="D8" s="10"/>
      <c r="E8" s="10"/>
      <c r="F8" s="10"/>
      <c r="G8" s="10"/>
      <c r="H8" s="14">
        <v>6.000000</v>
      </c>
      <c r="I8" s="14"/>
      <c r="J8" s="16">
        <v>0.110000</v>
      </c>
      <c r="K8" s="16"/>
      <c r="L8" s="16"/>
      <c r="M8" s="16">
        <f ca="1">ROUND(INDIRECT(ADDRESS(ROW()+(0), COLUMN()+(-5), 1))*INDIRECT(ADDRESS(ROW()+(0), COLUMN()+(-3), 1)), 2)</f>
        <v>0.660000</v>
      </c>
      <c r="N8" s="16"/>
    </row>
    <row r="9" spans="1:14" ht="12.00" thickBot="1" customHeight="1">
      <c r="A9" s="17" t="s">
        <v>14</v>
      </c>
      <c r="B9" s="18" t="s">
        <v>15</v>
      </c>
      <c r="C9" s="17" t="s">
        <v>16</v>
      </c>
      <c r="D9" s="17"/>
      <c r="E9" s="17"/>
      <c r="F9" s="17"/>
      <c r="G9" s="17"/>
      <c r="H9" s="19">
        <v>0.020000</v>
      </c>
      <c r="I9" s="19"/>
      <c r="J9" s="20">
        <v>1.500000</v>
      </c>
      <c r="K9" s="20"/>
      <c r="L9" s="20"/>
      <c r="M9" s="20">
        <f ca="1">ROUND(INDIRECT(ADDRESS(ROW()+(0), COLUMN()+(-5), 1))*INDIRECT(ADDRESS(ROW()+(0), COLUMN()+(-3), 1)), 2)</f>
        <v>0.030000</v>
      </c>
      <c r="N9" s="20"/>
    </row>
    <row r="10" spans="1:14" ht="12.00" thickBot="1" customHeight="1">
      <c r="A10" s="17" t="s">
        <v>17</v>
      </c>
      <c r="B10" s="18" t="s">
        <v>18</v>
      </c>
      <c r="C10" s="17" t="s">
        <v>19</v>
      </c>
      <c r="D10" s="17"/>
      <c r="E10" s="17"/>
      <c r="F10" s="17"/>
      <c r="G10" s="17"/>
      <c r="H10" s="19">
        <v>0.138000</v>
      </c>
      <c r="I10" s="19"/>
      <c r="J10" s="20">
        <v>18.000000</v>
      </c>
      <c r="K10" s="20"/>
      <c r="L10" s="20"/>
      <c r="M10" s="20">
        <f ca="1">ROUND(INDIRECT(ADDRESS(ROW()+(0), COLUMN()+(-5), 1))*INDIRECT(ADDRESS(ROW()+(0), COLUMN()+(-3), 1)), 2)</f>
        <v>2.480000</v>
      </c>
      <c r="N10" s="20"/>
    </row>
    <row r="11" spans="1:14" ht="21.60" thickBot="1" customHeight="1">
      <c r="A11" s="17" t="s">
        <v>20</v>
      </c>
      <c r="B11" s="18" t="s">
        <v>21</v>
      </c>
      <c r="C11" s="17" t="s">
        <v>22</v>
      </c>
      <c r="D11" s="17"/>
      <c r="E11" s="17"/>
      <c r="F11" s="17"/>
      <c r="G11" s="17"/>
      <c r="H11" s="19">
        <v>21.250000</v>
      </c>
      <c r="I11" s="19"/>
      <c r="J11" s="20">
        <v>0.100000</v>
      </c>
      <c r="K11" s="20"/>
      <c r="L11" s="20"/>
      <c r="M11" s="20">
        <f ca="1">ROUND(INDIRECT(ADDRESS(ROW()+(0), COLUMN()+(-5), 1))*INDIRECT(ADDRESS(ROW()+(0), COLUMN()+(-3), 1)), 2)</f>
        <v>2.130000</v>
      </c>
      <c r="N11" s="20"/>
    </row>
    <row r="12" spans="1:14" ht="31.20" thickBot="1" customHeight="1">
      <c r="A12" s="17" t="s">
        <v>23</v>
      </c>
      <c r="B12" s="18" t="s">
        <v>24</v>
      </c>
      <c r="C12" s="17" t="s">
        <v>25</v>
      </c>
      <c r="D12" s="17"/>
      <c r="E12" s="17"/>
      <c r="F12" s="17"/>
      <c r="G12" s="17"/>
      <c r="H12" s="19">
        <v>0.010000</v>
      </c>
      <c r="I12" s="19"/>
      <c r="J12" s="20">
        <v>1.340000</v>
      </c>
      <c r="K12" s="20"/>
      <c r="L12" s="20"/>
      <c r="M12" s="20">
        <f ca="1">ROUND(INDIRECT(ADDRESS(ROW()+(0), COLUMN()+(-5), 1))*INDIRECT(ADDRESS(ROW()+(0), COLUMN()+(-3), 1)), 2)</f>
        <v>0.010000</v>
      </c>
      <c r="N12" s="20"/>
    </row>
    <row r="13" spans="1:14" ht="40.80" thickBot="1" customHeight="1">
      <c r="A13" s="17" t="s">
        <v>26</v>
      </c>
      <c r="B13" s="18" t="s">
        <v>27</v>
      </c>
      <c r="C13" s="17" t="s">
        <v>28</v>
      </c>
      <c r="D13" s="17"/>
      <c r="E13" s="17"/>
      <c r="F13" s="17"/>
      <c r="G13" s="17"/>
      <c r="H13" s="19">
        <v>1.200000</v>
      </c>
      <c r="I13" s="19"/>
      <c r="J13" s="20">
        <v>3.410000</v>
      </c>
      <c r="K13" s="20"/>
      <c r="L13" s="20"/>
      <c r="M13" s="20">
        <f ca="1">ROUND(INDIRECT(ADDRESS(ROW()+(0), COLUMN()+(-5), 1))*INDIRECT(ADDRESS(ROW()+(0), COLUMN()+(-3), 1)), 2)</f>
        <v>4.090000</v>
      </c>
      <c r="N13" s="20"/>
    </row>
    <row r="14" spans="1:14" ht="21.60" thickBot="1" customHeight="1">
      <c r="A14" s="17" t="s">
        <v>29</v>
      </c>
      <c r="B14" s="18" t="s">
        <v>30</v>
      </c>
      <c r="C14" s="17" t="s">
        <v>31</v>
      </c>
      <c r="D14" s="17"/>
      <c r="E14" s="17"/>
      <c r="F14" s="17"/>
      <c r="G14" s="17"/>
      <c r="H14" s="19">
        <v>5.000000</v>
      </c>
      <c r="I14" s="19"/>
      <c r="J14" s="20">
        <v>0.480000</v>
      </c>
      <c r="K14" s="20"/>
      <c r="L14" s="20"/>
      <c r="M14" s="20">
        <f ca="1">ROUND(INDIRECT(ADDRESS(ROW()+(0), COLUMN()+(-5), 1))*INDIRECT(ADDRESS(ROW()+(0), COLUMN()+(-3), 1)), 2)</f>
        <v>2.400000</v>
      </c>
      <c r="N14" s="20"/>
    </row>
    <row r="15" spans="1:14" ht="31.20" thickBot="1" customHeight="1">
      <c r="A15" s="17" t="s">
        <v>32</v>
      </c>
      <c r="B15" s="18" t="s">
        <v>33</v>
      </c>
      <c r="C15" s="17" t="s">
        <v>34</v>
      </c>
      <c r="D15" s="17"/>
      <c r="E15" s="17"/>
      <c r="F15" s="17"/>
      <c r="G15" s="17"/>
      <c r="H15" s="19">
        <v>4.000000</v>
      </c>
      <c r="I15" s="19"/>
      <c r="J15" s="20">
        <v>0.700000</v>
      </c>
      <c r="K15" s="20"/>
      <c r="L15" s="20"/>
      <c r="M15" s="20">
        <f ca="1">ROUND(INDIRECT(ADDRESS(ROW()+(0), COLUMN()+(-5), 1))*INDIRECT(ADDRESS(ROW()+(0), COLUMN()+(-3), 1)), 2)</f>
        <v>2.800000</v>
      </c>
      <c r="N15" s="20"/>
    </row>
    <row r="16" spans="1:14" ht="40.80" thickBot="1" customHeight="1">
      <c r="A16" s="17" t="s">
        <v>35</v>
      </c>
      <c r="B16" s="18" t="s">
        <v>36</v>
      </c>
      <c r="C16" s="17" t="s">
        <v>37</v>
      </c>
      <c r="D16" s="17"/>
      <c r="E16" s="17"/>
      <c r="F16" s="17"/>
      <c r="G16" s="17"/>
      <c r="H16" s="19">
        <v>1.100000</v>
      </c>
      <c r="I16" s="19"/>
      <c r="J16" s="20">
        <v>12.510000</v>
      </c>
      <c r="K16" s="20"/>
      <c r="L16" s="20"/>
      <c r="M16" s="20">
        <f ca="1">ROUND(INDIRECT(ADDRESS(ROW()+(0), COLUMN()+(-5), 1))*INDIRECT(ADDRESS(ROW()+(0), COLUMN()+(-3), 1)), 2)</f>
        <v>13.760000</v>
      </c>
      <c r="N16" s="20"/>
    </row>
    <row r="17" spans="1:14" ht="40.80" thickBot="1" customHeight="1">
      <c r="A17" s="17" t="s">
        <v>38</v>
      </c>
      <c r="B17" s="18" t="s">
        <v>39</v>
      </c>
      <c r="C17" s="17" t="s">
        <v>40</v>
      </c>
      <c r="D17" s="17"/>
      <c r="E17" s="17"/>
      <c r="F17" s="17"/>
      <c r="G17" s="17"/>
      <c r="H17" s="19">
        <v>0.300000</v>
      </c>
      <c r="I17" s="19"/>
      <c r="J17" s="20">
        <v>3.000000</v>
      </c>
      <c r="K17" s="20"/>
      <c r="L17" s="20"/>
      <c r="M17" s="20">
        <f ca="1">ROUND(INDIRECT(ADDRESS(ROW()+(0), COLUMN()+(-5), 1))*INDIRECT(ADDRESS(ROW()+(0), COLUMN()+(-3), 1)), 2)</f>
        <v>0.900000</v>
      </c>
      <c r="N17" s="20"/>
    </row>
    <row r="18" spans="1:14" ht="12.00" thickBot="1" customHeight="1">
      <c r="A18" s="17" t="s">
        <v>41</v>
      </c>
      <c r="B18" s="18" t="s">
        <v>42</v>
      </c>
      <c r="C18" s="17" t="s">
        <v>43</v>
      </c>
      <c r="D18" s="17"/>
      <c r="E18" s="17"/>
      <c r="F18" s="17"/>
      <c r="G18" s="17"/>
      <c r="H18" s="19">
        <v>4.000000</v>
      </c>
      <c r="I18" s="19"/>
      <c r="J18" s="20">
        <v>0.350000</v>
      </c>
      <c r="K18" s="20"/>
      <c r="L18" s="20"/>
      <c r="M18" s="20">
        <f ca="1">ROUND(INDIRECT(ADDRESS(ROW()+(0), COLUMN()+(-5), 1))*INDIRECT(ADDRESS(ROW()+(0), COLUMN()+(-3), 1)), 2)</f>
        <v>1.400000</v>
      </c>
      <c r="N18" s="20"/>
    </row>
    <row r="19" spans="1:14" ht="21.60" thickBot="1" customHeight="1">
      <c r="A19" s="17" t="s">
        <v>44</v>
      </c>
      <c r="B19" s="18" t="s">
        <v>45</v>
      </c>
      <c r="C19" s="17" t="s">
        <v>46</v>
      </c>
      <c r="D19" s="17"/>
      <c r="E19" s="17"/>
      <c r="F19" s="17"/>
      <c r="G19" s="17"/>
      <c r="H19" s="19">
        <v>1.050000</v>
      </c>
      <c r="I19" s="19"/>
      <c r="J19" s="20">
        <v>8.000000</v>
      </c>
      <c r="K19" s="20"/>
      <c r="L19" s="20"/>
      <c r="M19" s="20">
        <f ca="1">ROUND(INDIRECT(ADDRESS(ROW()+(0), COLUMN()+(-5), 1))*INDIRECT(ADDRESS(ROW()+(0), COLUMN()+(-3), 1)), 2)</f>
        <v>8.400000</v>
      </c>
      <c r="N19" s="20"/>
    </row>
    <row r="20" spans="1:14" ht="12.00" thickBot="1" customHeight="1">
      <c r="A20" s="17" t="s">
        <v>47</v>
      </c>
      <c r="B20" s="18" t="s">
        <v>48</v>
      </c>
      <c r="C20" s="17" t="s">
        <v>49</v>
      </c>
      <c r="D20" s="17"/>
      <c r="E20" s="17"/>
      <c r="F20" s="17"/>
      <c r="G20" s="17"/>
      <c r="H20" s="19">
        <v>0.040000</v>
      </c>
      <c r="I20" s="19"/>
      <c r="J20" s="20">
        <v>3.000000</v>
      </c>
      <c r="K20" s="20"/>
      <c r="L20" s="20"/>
      <c r="M20" s="20">
        <f ca="1">ROUND(INDIRECT(ADDRESS(ROW()+(0), COLUMN()+(-5), 1))*INDIRECT(ADDRESS(ROW()+(0), COLUMN()+(-3), 1)), 2)</f>
        <v>0.120000</v>
      </c>
      <c r="N20" s="20"/>
    </row>
    <row r="21" spans="1:14" ht="31.20" thickBot="1" customHeight="1">
      <c r="A21" s="17" t="s">
        <v>50</v>
      </c>
      <c r="B21" s="18" t="s">
        <v>51</v>
      </c>
      <c r="C21" s="17" t="s">
        <v>52</v>
      </c>
      <c r="D21" s="17"/>
      <c r="E21" s="17"/>
      <c r="F21" s="17"/>
      <c r="G21" s="17"/>
      <c r="H21" s="19">
        <v>0.300000</v>
      </c>
      <c r="I21" s="19"/>
      <c r="J21" s="20">
        <v>0.990000</v>
      </c>
      <c r="K21" s="20"/>
      <c r="L21" s="20"/>
      <c r="M21" s="20">
        <f ca="1">ROUND(INDIRECT(ADDRESS(ROW()+(0), COLUMN()+(-5), 1))*INDIRECT(ADDRESS(ROW()+(0), COLUMN()+(-3), 1)), 2)</f>
        <v>0.300000</v>
      </c>
      <c r="N21" s="20"/>
    </row>
    <row r="22" spans="1:14" ht="12.00" thickBot="1" customHeight="1">
      <c r="A22" s="17" t="s">
        <v>53</v>
      </c>
      <c r="B22" s="18" t="s">
        <v>54</v>
      </c>
      <c r="C22" s="17" t="s">
        <v>55</v>
      </c>
      <c r="D22" s="17"/>
      <c r="E22" s="17"/>
      <c r="F22" s="17"/>
      <c r="G22" s="17"/>
      <c r="H22" s="19">
        <v>0.060000</v>
      </c>
      <c r="I22" s="19"/>
      <c r="J22" s="20">
        <v>1.680000</v>
      </c>
      <c r="K22" s="20"/>
      <c r="L22" s="20"/>
      <c r="M22" s="20">
        <f ca="1">ROUND(INDIRECT(ADDRESS(ROW()+(0), COLUMN()+(-5), 1))*INDIRECT(ADDRESS(ROW()+(0), COLUMN()+(-3), 1)), 2)</f>
        <v>0.100000</v>
      </c>
      <c r="N22" s="20"/>
    </row>
    <row r="23" spans="1:14" ht="12.00" thickBot="1" customHeight="1">
      <c r="A23" s="17" t="s">
        <v>56</v>
      </c>
      <c r="B23" s="18" t="s">
        <v>57</v>
      </c>
      <c r="C23" s="17" t="s">
        <v>58</v>
      </c>
      <c r="D23" s="17"/>
      <c r="E23" s="17"/>
      <c r="F23" s="17"/>
      <c r="G23" s="17"/>
      <c r="H23" s="19">
        <v>0.788000</v>
      </c>
      <c r="I23" s="19"/>
      <c r="J23" s="20">
        <v>16.850000</v>
      </c>
      <c r="K23" s="20"/>
      <c r="L23" s="20"/>
      <c r="M23" s="20">
        <f ca="1">ROUND(INDIRECT(ADDRESS(ROW()+(0), COLUMN()+(-5), 1))*INDIRECT(ADDRESS(ROW()+(0), COLUMN()+(-3), 1)), 2)</f>
        <v>13.280000</v>
      </c>
      <c r="N23" s="20"/>
    </row>
    <row r="24" spans="1:14" ht="12.00" thickBot="1" customHeight="1">
      <c r="A24" s="17" t="s">
        <v>59</v>
      </c>
      <c r="B24" s="18" t="s">
        <v>60</v>
      </c>
      <c r="C24" s="17" t="s">
        <v>61</v>
      </c>
      <c r="D24" s="17"/>
      <c r="E24" s="17"/>
      <c r="F24" s="17"/>
      <c r="G24" s="17"/>
      <c r="H24" s="19">
        <v>1.474000</v>
      </c>
      <c r="I24" s="19"/>
      <c r="J24" s="20">
        <v>15.820000</v>
      </c>
      <c r="K24" s="20"/>
      <c r="L24" s="20"/>
      <c r="M24" s="20">
        <f ca="1">ROUND(INDIRECT(ADDRESS(ROW()+(0), COLUMN()+(-5), 1))*INDIRECT(ADDRESS(ROW()+(0), COLUMN()+(-3), 1)), 2)</f>
        <v>23.320000</v>
      </c>
      <c r="N24" s="20"/>
    </row>
    <row r="25" spans="1:14" ht="12.00" thickBot="1" customHeight="1">
      <c r="A25" s="17" t="s">
        <v>62</v>
      </c>
      <c r="B25" s="18" t="s">
        <v>63</v>
      </c>
      <c r="C25" s="17" t="s">
        <v>64</v>
      </c>
      <c r="D25" s="17"/>
      <c r="E25" s="17"/>
      <c r="F25" s="17"/>
      <c r="G25" s="17"/>
      <c r="H25" s="19">
        <v>0.131000</v>
      </c>
      <c r="I25" s="19"/>
      <c r="J25" s="20">
        <v>16.850000</v>
      </c>
      <c r="K25" s="20"/>
      <c r="L25" s="20"/>
      <c r="M25" s="20">
        <f ca="1">ROUND(INDIRECT(ADDRESS(ROW()+(0), COLUMN()+(-5), 1))*INDIRECT(ADDRESS(ROW()+(0), COLUMN()+(-3), 1)), 2)</f>
        <v>2.210000</v>
      </c>
      <c r="N25" s="20"/>
    </row>
    <row r="26" spans="1:14" ht="12.00" thickBot="1" customHeight="1">
      <c r="A26" s="17" t="s">
        <v>65</v>
      </c>
      <c r="B26" s="18" t="s">
        <v>66</v>
      </c>
      <c r="C26" s="17" t="s">
        <v>67</v>
      </c>
      <c r="D26" s="17"/>
      <c r="E26" s="17"/>
      <c r="F26" s="17"/>
      <c r="G26" s="17"/>
      <c r="H26" s="19">
        <v>0.131000</v>
      </c>
      <c r="I26" s="19"/>
      <c r="J26" s="20">
        <v>16.450000</v>
      </c>
      <c r="K26" s="20"/>
      <c r="L26" s="20"/>
      <c r="M26" s="20">
        <f ca="1">ROUND(INDIRECT(ADDRESS(ROW()+(0), COLUMN()+(-5), 1))*INDIRECT(ADDRESS(ROW()+(0), COLUMN()+(-3), 1)), 2)</f>
        <v>2.150000</v>
      </c>
      <c r="N26" s="20"/>
    </row>
    <row r="27" spans="1:14" ht="12.00" thickBot="1" customHeight="1">
      <c r="A27" s="17" t="s">
        <v>68</v>
      </c>
      <c r="B27" s="18" t="s">
        <v>69</v>
      </c>
      <c r="C27" s="17" t="s">
        <v>70</v>
      </c>
      <c r="D27" s="17"/>
      <c r="E27" s="17"/>
      <c r="F27" s="17"/>
      <c r="G27" s="17"/>
      <c r="H27" s="19">
        <v>0.050000</v>
      </c>
      <c r="I27" s="19"/>
      <c r="J27" s="20">
        <v>17.410000</v>
      </c>
      <c r="K27" s="20"/>
      <c r="L27" s="20"/>
      <c r="M27" s="20">
        <f ca="1">ROUND(INDIRECT(ADDRESS(ROW()+(0), COLUMN()+(-5), 1))*INDIRECT(ADDRESS(ROW()+(0), COLUMN()+(-3), 1)), 2)</f>
        <v>0.870000</v>
      </c>
      <c r="N27" s="20"/>
    </row>
    <row r="28" spans="1:14" ht="12.00" thickBot="1" customHeight="1">
      <c r="A28" s="17" t="s">
        <v>71</v>
      </c>
      <c r="B28" s="18" t="s">
        <v>72</v>
      </c>
      <c r="C28" s="17" t="s">
        <v>73</v>
      </c>
      <c r="D28" s="17"/>
      <c r="E28" s="17"/>
      <c r="F28" s="17"/>
      <c r="G28" s="17"/>
      <c r="H28" s="19">
        <v>0.050000</v>
      </c>
      <c r="I28" s="19"/>
      <c r="J28" s="20">
        <v>16.450000</v>
      </c>
      <c r="K28" s="20"/>
      <c r="L28" s="20"/>
      <c r="M28" s="20">
        <f ca="1">ROUND(INDIRECT(ADDRESS(ROW()+(0), COLUMN()+(-5), 1))*INDIRECT(ADDRESS(ROW()+(0), COLUMN()+(-3), 1)), 2)</f>
        <v>0.820000</v>
      </c>
      <c r="N28" s="20"/>
    </row>
    <row r="29" spans="1:14" ht="12.00" thickBot="1" customHeight="1">
      <c r="A29" s="17" t="s">
        <v>74</v>
      </c>
      <c r="B29" s="18" t="s">
        <v>75</v>
      </c>
      <c r="C29" s="17" t="s">
        <v>76</v>
      </c>
      <c r="D29" s="17"/>
      <c r="E29" s="17"/>
      <c r="F29" s="17"/>
      <c r="G29" s="17"/>
      <c r="H29" s="19">
        <v>0.404000</v>
      </c>
      <c r="I29" s="19"/>
      <c r="J29" s="20">
        <v>16.850000</v>
      </c>
      <c r="K29" s="20"/>
      <c r="L29" s="20"/>
      <c r="M29" s="20">
        <f ca="1">ROUND(INDIRECT(ADDRESS(ROW()+(0), COLUMN()+(-5), 1))*INDIRECT(ADDRESS(ROW()+(0), COLUMN()+(-3), 1)), 2)</f>
        <v>6.810000</v>
      </c>
      <c r="N29" s="20"/>
    </row>
    <row r="30" spans="1:14" ht="12.00" thickBot="1" customHeight="1">
      <c r="A30" s="17" t="s">
        <v>77</v>
      </c>
      <c r="B30" s="21" t="s">
        <v>78</v>
      </c>
      <c r="C30" s="22" t="s">
        <v>79</v>
      </c>
      <c r="D30" s="22"/>
      <c r="E30" s="22"/>
      <c r="F30" s="22"/>
      <c r="G30" s="22"/>
      <c r="H30" s="23">
        <v>0.202000</v>
      </c>
      <c r="I30" s="23"/>
      <c r="J30" s="24">
        <v>16.450000</v>
      </c>
      <c r="K30" s="24"/>
      <c r="L30" s="24"/>
      <c r="M30" s="24">
        <f ca="1">ROUND(INDIRECT(ADDRESS(ROW()+(0), COLUMN()+(-5), 1))*INDIRECT(ADDRESS(ROW()+(0), COLUMN()+(-3), 1)), 2)</f>
        <v>3.320000</v>
      </c>
      <c r="N30" s="24"/>
    </row>
    <row r="31" spans="1:14" ht="12.00" thickBot="1" customHeight="1">
      <c r="A31" s="17"/>
      <c r="B31" s="12" t="s">
        <v>80</v>
      </c>
      <c r="C31" s="10" t="s">
        <v>81</v>
      </c>
      <c r="D31" s="10"/>
      <c r="E31" s="10"/>
      <c r="F31" s="10"/>
      <c r="G31" s="10"/>
      <c r="H31" s="14">
        <v>2.000000</v>
      </c>
      <c r="I31" s="14"/>
      <c r="J31"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 2)</f>
        <v>92.360000</v>
      </c>
      <c r="K31" s="16"/>
      <c r="L31" s="16"/>
      <c r="M31" s="16">
        <f ca="1">ROUND(INDIRECT(ADDRESS(ROW()+(0), COLUMN()+(-5), 1))*INDIRECT(ADDRESS(ROW()+(0), COLUMN()+(-3), 1))/100, 2)</f>
        <v>1.850000</v>
      </c>
      <c r="N31" s="16"/>
    </row>
    <row r="32" spans="1:14" ht="12.00" thickBot="1" customHeight="1">
      <c r="A32" s="22"/>
      <c r="B32" s="21" t="s">
        <v>82</v>
      </c>
      <c r="C32" s="22" t="s">
        <v>83</v>
      </c>
      <c r="D32" s="22"/>
      <c r="E32" s="22"/>
      <c r="F32" s="22"/>
      <c r="G32" s="22"/>
      <c r="H32" s="23">
        <v>3.000000</v>
      </c>
      <c r="I32" s="23"/>
      <c r="J32"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1)),INDIRECT(ADDRESS(ROW()+(-22), COLUMN()+(3), 1)),INDIRECT(ADDRESS(ROW()+(-23), COLUMN()+(3), 1)),INDIRECT(ADDRESS(ROW()+(-24), COLUMN()+(3), 1))), 2)</f>
        <v>94.210000</v>
      </c>
      <c r="K32" s="24"/>
      <c r="L32" s="24"/>
      <c r="M32" s="24">
        <f ca="1">ROUND(INDIRECT(ADDRESS(ROW()+(0), COLUMN()+(-5), 1))*INDIRECT(ADDRESS(ROW()+(0), COLUMN()+(-3), 1))/100, 2)</f>
        <v>2.830000</v>
      </c>
      <c r="N32" s="24"/>
    </row>
    <row r="33" spans="1:14" ht="12.00" thickBot="1" customHeight="1">
      <c r="A33" s="6" t="s">
        <v>84</v>
      </c>
      <c r="B33" s="7"/>
      <c r="C33" s="7"/>
      <c r="D33" s="7"/>
      <c r="E33" s="7"/>
      <c r="F33" s="7"/>
      <c r="G33" s="7"/>
      <c r="H33" s="25"/>
      <c r="I33" s="25"/>
      <c r="J33" s="6" t="s">
        <v>85</v>
      </c>
      <c r="K33" s="6"/>
      <c r="L33" s="6"/>
      <c r="M3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97.040000</v>
      </c>
      <c r="N33" s="26"/>
    </row>
    <row r="36" spans="1:14" ht="21.60" thickBot="1" customHeight="1">
      <c r="A36" s="27" t="s">
        <v>86</v>
      </c>
      <c r="B36" s="27"/>
      <c r="C36" s="27"/>
      <c r="D36" s="27"/>
      <c r="E36" s="27"/>
      <c r="F36" s="27"/>
      <c r="G36" s="27" t="s">
        <v>87</v>
      </c>
      <c r="H36" s="27"/>
      <c r="I36" s="27"/>
      <c r="J36" s="27"/>
      <c r="K36" s="27" t="s">
        <v>88</v>
      </c>
      <c r="L36" s="27"/>
      <c r="M36" s="27"/>
      <c r="N36" s="27" t="s">
        <v>89</v>
      </c>
    </row>
    <row r="37" spans="1:14" ht="12.00" thickBot="1" customHeight="1">
      <c r="A37" s="28" t="s">
        <v>90</v>
      </c>
      <c r="B37" s="28"/>
      <c r="C37" s="28"/>
      <c r="D37" s="28"/>
      <c r="E37" s="28"/>
      <c r="F37" s="28"/>
      <c r="G37" s="29">
        <v>122012.000000</v>
      </c>
      <c r="H37" s="29"/>
      <c r="I37" s="29"/>
      <c r="J37" s="29"/>
      <c r="K37" s="29">
        <v>122013.000000</v>
      </c>
      <c r="L37" s="29"/>
      <c r="M37" s="29"/>
      <c r="N37" s="29"/>
    </row>
    <row r="38" spans="1:14" ht="12.00" thickBot="1" customHeight="1">
      <c r="A38" s="30" t="s">
        <v>91</v>
      </c>
      <c r="B38" s="30"/>
      <c r="C38" s="30"/>
      <c r="D38" s="30"/>
      <c r="E38" s="30"/>
      <c r="F38" s="30"/>
      <c r="G38" s="31"/>
      <c r="H38" s="31"/>
      <c r="I38" s="31"/>
      <c r="J38" s="31"/>
      <c r="K38" s="31"/>
      <c r="L38" s="31"/>
      <c r="M38" s="31"/>
      <c r="N38" s="31"/>
    </row>
    <row r="39" spans="1:14" ht="12.00" thickBot="1" customHeight="1">
      <c r="A39" s="28" t="s">
        <v>92</v>
      </c>
      <c r="B39" s="28"/>
      <c r="C39" s="28"/>
      <c r="D39" s="28"/>
      <c r="E39" s="28"/>
      <c r="F39" s="28"/>
      <c r="G39" s="29">
        <v>172012.000000</v>
      </c>
      <c r="H39" s="29"/>
      <c r="I39" s="29"/>
      <c r="J39" s="29"/>
      <c r="K39" s="29">
        <v>172013.000000</v>
      </c>
      <c r="L39" s="29"/>
      <c r="M39" s="29"/>
      <c r="N39" s="29" t="s">
        <v>93</v>
      </c>
    </row>
    <row r="40" spans="1:14" ht="21.60" thickBot="1" customHeight="1">
      <c r="A40" s="30" t="s">
        <v>94</v>
      </c>
      <c r="B40" s="30"/>
      <c r="C40" s="30"/>
      <c r="D40" s="30"/>
      <c r="E40" s="30"/>
      <c r="F40" s="30"/>
      <c r="G40" s="31"/>
      <c r="H40" s="31"/>
      <c r="I40" s="31"/>
      <c r="J40" s="31"/>
      <c r="K40" s="31"/>
      <c r="L40" s="31"/>
      <c r="M40" s="31"/>
      <c r="N40" s="31"/>
    </row>
    <row r="41" spans="1:14" ht="12.00" thickBot="1" customHeight="1">
      <c r="A41" s="28" t="s">
        <v>95</v>
      </c>
      <c r="B41" s="28"/>
      <c r="C41" s="28"/>
      <c r="D41" s="28"/>
      <c r="E41" s="28"/>
      <c r="F41" s="28"/>
      <c r="G41" s="29">
        <v>192013.000000</v>
      </c>
      <c r="H41" s="29"/>
      <c r="I41" s="29"/>
      <c r="J41" s="29"/>
      <c r="K41" s="29">
        <v>192013.000000</v>
      </c>
      <c r="L41" s="29"/>
      <c r="M41" s="29"/>
      <c r="N41" s="29"/>
    </row>
    <row r="42" spans="1:14" ht="21.60" thickBot="1" customHeight="1">
      <c r="A42" s="30" t="s">
        <v>96</v>
      </c>
      <c r="B42" s="30"/>
      <c r="C42" s="30"/>
      <c r="D42" s="30"/>
      <c r="E42" s="30"/>
      <c r="F42" s="30"/>
      <c r="G42" s="31"/>
      <c r="H42" s="31"/>
      <c r="I42" s="31"/>
      <c r="J42" s="31"/>
      <c r="K42" s="31"/>
      <c r="L42" s="31"/>
      <c r="M42" s="31"/>
      <c r="N42" s="31"/>
    </row>
    <row r="43" spans="1:14" ht="12.00" thickBot="1" customHeight="1">
      <c r="A43" s="28" t="s">
        <v>97</v>
      </c>
      <c r="B43" s="28"/>
      <c r="C43" s="28"/>
      <c r="D43" s="28"/>
      <c r="E43" s="28"/>
      <c r="F43" s="28"/>
      <c r="G43" s="29">
        <v>192013.000000</v>
      </c>
      <c r="H43" s="29"/>
      <c r="I43" s="29"/>
      <c r="J43" s="29"/>
      <c r="K43" s="29">
        <v>192013.000000</v>
      </c>
      <c r="L43" s="29"/>
      <c r="M43" s="29"/>
      <c r="N43" s="29"/>
    </row>
    <row r="44" spans="1:14" ht="21.60" thickBot="1" customHeight="1">
      <c r="A44" s="30" t="s">
        <v>98</v>
      </c>
      <c r="B44" s="30"/>
      <c r="C44" s="30"/>
      <c r="D44" s="30"/>
      <c r="E44" s="30"/>
      <c r="F44" s="30"/>
      <c r="G44" s="31"/>
      <c r="H44" s="31"/>
      <c r="I44" s="31"/>
      <c r="J44" s="31"/>
      <c r="K44" s="31"/>
      <c r="L44" s="31"/>
      <c r="M44" s="31"/>
      <c r="N44" s="31"/>
    </row>
    <row r="45" spans="1:14" ht="12.00" thickBot="1" customHeight="1">
      <c r="A45" s="28" t="s">
        <v>99</v>
      </c>
      <c r="B45" s="28"/>
      <c r="C45" s="28"/>
      <c r="D45" s="28"/>
      <c r="E45" s="28"/>
      <c r="F45" s="28"/>
      <c r="G45" s="29">
        <v>142013.000000</v>
      </c>
      <c r="H45" s="29"/>
      <c r="I45" s="29"/>
      <c r="J45" s="29"/>
      <c r="K45" s="29">
        <v>172013.000000</v>
      </c>
      <c r="L45" s="29"/>
      <c r="M45" s="29"/>
      <c r="N45" s="29">
        <v>3.000000</v>
      </c>
    </row>
    <row r="46" spans="1:14" ht="12.00" thickBot="1" customHeight="1">
      <c r="A46" s="30" t="s">
        <v>100</v>
      </c>
      <c r="B46" s="30"/>
      <c r="C46" s="30"/>
      <c r="D46" s="30"/>
      <c r="E46" s="30"/>
      <c r="F46" s="30"/>
      <c r="G46" s="31"/>
      <c r="H46" s="31"/>
      <c r="I46" s="31"/>
      <c r="J46" s="31"/>
      <c r="K46" s="31"/>
      <c r="L46" s="31"/>
      <c r="M46" s="31"/>
      <c r="N46" s="31"/>
    </row>
    <row r="47" spans="1:14" ht="12.00" thickBot="1" customHeight="1">
      <c r="A47" s="28" t="s">
        <v>101</v>
      </c>
      <c r="B47" s="28"/>
      <c r="C47" s="28"/>
      <c r="D47" s="28"/>
      <c r="E47" s="28"/>
      <c r="F47" s="28"/>
      <c r="G47" s="29">
        <v>1102013.000000</v>
      </c>
      <c r="H47" s="29"/>
      <c r="I47" s="29"/>
      <c r="J47" s="29"/>
      <c r="K47" s="29">
        <v>1102013.000000</v>
      </c>
      <c r="L47" s="29"/>
      <c r="M47" s="29"/>
      <c r="N47" s="29"/>
    </row>
    <row r="48" spans="1:14" ht="50.40" thickBot="1" customHeight="1">
      <c r="A48" s="30" t="s">
        <v>102</v>
      </c>
      <c r="B48" s="30"/>
      <c r="C48" s="30"/>
      <c r="D48" s="30"/>
      <c r="E48" s="30"/>
      <c r="F48" s="30"/>
      <c r="G48" s="31"/>
      <c r="H48" s="31"/>
      <c r="I48" s="31"/>
      <c r="J48" s="31"/>
      <c r="K48" s="31"/>
      <c r="L48" s="31"/>
      <c r="M48" s="31"/>
      <c r="N48" s="31"/>
    </row>
    <row r="49" spans="1:14" ht="12.00" thickBot="1" customHeight="1">
      <c r="A49" s="28" t="s">
        <v>103</v>
      </c>
      <c r="B49" s="28"/>
      <c r="C49" s="28"/>
      <c r="D49" s="28"/>
      <c r="E49" s="28"/>
      <c r="F49" s="28"/>
      <c r="G49" s="29">
        <v>172013.000000</v>
      </c>
      <c r="H49" s="29"/>
      <c r="I49" s="29"/>
      <c r="J49" s="29"/>
      <c r="K49" s="29">
        <v>172014.000000</v>
      </c>
      <c r="L49" s="29"/>
      <c r="M49" s="29"/>
      <c r="N49" s="29"/>
    </row>
    <row r="50" spans="1:14" ht="21.60" thickBot="1" customHeight="1">
      <c r="A50" s="30" t="s">
        <v>104</v>
      </c>
      <c r="B50" s="30"/>
      <c r="C50" s="30"/>
      <c r="D50" s="30"/>
      <c r="E50" s="30"/>
      <c r="F50" s="30"/>
      <c r="G50" s="31"/>
      <c r="H50" s="31"/>
      <c r="I50" s="31"/>
      <c r="J50" s="31"/>
      <c r="K50" s="31"/>
      <c r="L50" s="31"/>
      <c r="M50" s="31"/>
      <c r="N50" s="31"/>
    </row>
    <row r="53" spans="1:1" ht="11.40" thickBot="1" customHeight="1">
      <c r="A53" s="1" t="s">
        <v>105</v>
      </c>
      <c r="B53" s="1"/>
      <c r="C53" s="1"/>
      <c r="D53" s="1"/>
      <c r="E53" s="1"/>
      <c r="F53" s="1"/>
      <c r="G53" s="1"/>
      <c r="H53" s="1"/>
      <c r="I53" s="1"/>
      <c r="J53" s="1"/>
      <c r="K53" s="1"/>
      <c r="L53" s="1"/>
      <c r="M53" s="1"/>
      <c r="N53" s="1"/>
    </row>
    <row r="54" spans="1:1" ht="11.40" thickBot="1" customHeight="1">
      <c r="A54" s="1" t="s">
        <v>106</v>
      </c>
      <c r="B54" s="1"/>
      <c r="C54" s="1"/>
      <c r="D54" s="1"/>
      <c r="E54" s="1"/>
      <c r="F54" s="1"/>
      <c r="G54" s="1"/>
      <c r="H54" s="1"/>
      <c r="I54" s="1"/>
      <c r="J54" s="1"/>
      <c r="K54" s="1"/>
      <c r="L54" s="1"/>
      <c r="M54" s="1"/>
      <c r="N54" s="1"/>
    </row>
    <row r="55" spans="1:1" ht="11.40" thickBot="1" customHeight="1">
      <c r="A55" s="1" t="s">
        <v>107</v>
      </c>
      <c r="B55" s="1"/>
      <c r="C55" s="1"/>
      <c r="D55" s="1"/>
      <c r="E55" s="1"/>
      <c r="F55" s="1"/>
      <c r="G55" s="1"/>
      <c r="H55" s="1"/>
      <c r="I55" s="1"/>
      <c r="J55" s="1"/>
      <c r="K55" s="1"/>
      <c r="L55" s="1"/>
      <c r="M55" s="1"/>
      <c r="N55" s="1"/>
    </row>
  </sheetData>
  <mergeCells count="155">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C30:G30"/>
    <mergeCell ref="H30:I30"/>
    <mergeCell ref="J30:L30"/>
    <mergeCell ref="M30:N30"/>
    <mergeCell ref="C31:G31"/>
    <mergeCell ref="H31:I31"/>
    <mergeCell ref="J31:L31"/>
    <mergeCell ref="M31:N31"/>
    <mergeCell ref="C32:G32"/>
    <mergeCell ref="H32:I32"/>
    <mergeCell ref="J32:L32"/>
    <mergeCell ref="M32:N32"/>
    <mergeCell ref="A33:G33"/>
    <mergeCell ref="H33:I33"/>
    <mergeCell ref="J33:L33"/>
    <mergeCell ref="M33:N33"/>
    <mergeCell ref="A36:F36"/>
    <mergeCell ref="G36:J36"/>
    <mergeCell ref="K36:M36"/>
    <mergeCell ref="A37:F37"/>
    <mergeCell ref="G37:J38"/>
    <mergeCell ref="K37:M38"/>
    <mergeCell ref="N37:N38"/>
    <mergeCell ref="A38:F38"/>
    <mergeCell ref="A39:F39"/>
    <mergeCell ref="G39:J40"/>
    <mergeCell ref="K39:M40"/>
    <mergeCell ref="N39:N40"/>
    <mergeCell ref="A40:F40"/>
    <mergeCell ref="A41:F41"/>
    <mergeCell ref="G41:J42"/>
    <mergeCell ref="K41:M42"/>
    <mergeCell ref="N41:N42"/>
    <mergeCell ref="A42:F42"/>
    <mergeCell ref="A43:F43"/>
    <mergeCell ref="G43:J44"/>
    <mergeCell ref="K43:M44"/>
    <mergeCell ref="N43:N44"/>
    <mergeCell ref="A44:F44"/>
    <mergeCell ref="A45:F45"/>
    <mergeCell ref="G45:J46"/>
    <mergeCell ref="K45:M46"/>
    <mergeCell ref="N45:N46"/>
    <mergeCell ref="A46:F46"/>
    <mergeCell ref="A47:F47"/>
    <mergeCell ref="G47:J48"/>
    <mergeCell ref="K47:M48"/>
    <mergeCell ref="N47:N48"/>
    <mergeCell ref="A48:F48"/>
    <mergeCell ref="A49:F49"/>
    <mergeCell ref="G49:J50"/>
    <mergeCell ref="K49:M50"/>
    <mergeCell ref="N49:N50"/>
    <mergeCell ref="A50:F50"/>
    <mergeCell ref="A53:N53"/>
    <mergeCell ref="A54:N54"/>
    <mergeCell ref="A55:N55"/>
  </mergeCells>
  <pageMargins left="0.620079" right="0.472441" top="0.472441" bottom="0.472441" header="0.0" footer="0.0"/>
  <pageSetup paperSize="9" orientation="portrait"/>
  <rowBreaks count="0" manualBreakCount="0">
    </rowBreaks>
</worksheet>
</file>