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<sst xmlns="http://schemas.openxmlformats.org/spreadsheetml/2006/main" count="115" uniqueCount="115">
  <si>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</si>
  <si>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QAB012</t>
  </si>
  <si>
    <t xml:space="preserve">m²</t>
  </si>
  <si>
    <t xml:space="preserve">Cobertura plana acessível, não ventilada, com pavimento fixo, impermeabilização através de lâminas de PVC.</t>
  </si>
  <si>
    <r>
      <rPr>
        <sz val="7.80"/>
        <color rgb="FF000000"/>
        <rFont val="Arial"/>
        <family val="2"/>
      </rPr>
      <t xml:space="preserve">Cobertura plana acessível, não ventilada, com pavimento fixo, tipo </t>
    </r>
    <r>
      <rPr>
        <b/>
        <sz val="7.80"/>
        <color rgb="FF000000"/>
        <rFont val="Arial"/>
        <family val="2"/>
      </rPr>
      <t xml:space="preserve">invertida</t>
    </r>
    <r>
      <rPr>
        <sz val="7.80"/>
        <color rgb="FF000000"/>
        <rFont val="Arial"/>
        <family val="2"/>
      </rPr>
      <t xml:space="preserve">, pendente de 1% a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%, para </t>
    </r>
    <r>
      <rPr>
        <b/>
        <sz val="7.80"/>
        <color rgb="FF000000"/>
        <rFont val="Arial"/>
        <family val="2"/>
      </rPr>
      <t xml:space="preserve">tráfego pedonal privado</t>
    </r>
    <r>
      <rPr>
        <sz val="7.80"/>
        <color rgb="FF000000"/>
        <rFont val="Arial"/>
        <family val="2"/>
      </rPr>
      <t xml:space="preserve">, composta de: </t>
    </r>
    <r>
      <rPr>
        <b/>
        <sz val="7.80"/>
        <color rgb="FF000000"/>
        <rFont val="Arial"/>
        <family val="2"/>
      </rPr>
      <t xml:space="preserve">formação de pendentes: argila expandida de 350 kg/m³ de densidade, descarregada a seco e consolidada na superfície com leitada de cimento, com espessura média de 10 cm; camada separadora sob impermeabilização: geotêxtil não tecido composto por fibras de poliéster entrelaçadas, (300 g/m²); impermeabilização monocamada não colada: lâmina impermeabilizante flexível de PVC-P (fv), de 1,2 mm de espessura, com armadura de véu de fibra de vidro, fixada em sobreposição e bordos através de soldadura termoplástica; camada separadora sob isolamento: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ladrilhos de grés rústico 20x20 cm colocados em camada fina com cimento cola normal, C1 cinzento, sobre camada de regularização de argamassa de cimento, confeccionada em obra, dosificação 1:6, enchimento de juntas com argamassa de juntas cimentosa com resistência elevada à abrasão e absorção de água reduzida, CG2, para junta aberta (entre 3 e 15 mm), com a mesma tonalidade das peças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</si>
  <si>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</si>
  <si>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</si>
  <si>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</si>
  <si>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</si>
  <si>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</si>
  <si>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</si>
  <si>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</si>
  <si>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</si>
  <si>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</si>
  <si>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mt01arl030</t>
  </si>
  <si>
    <t xml:space="preserve">m³</t>
  </si>
  <si>
    <t xml:space="preserve">Argila expandida, de 350 kg/m³ de densidade e granulometria compreendida entre 8 e 16 mm, fornecida em sacos.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</si>
  <si>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</si>
  <si>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</si>
  <si>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</si>
  <si>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</si>
  <si>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</si>
  <si>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</si>
  <si>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</si>
  <si>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</si>
  <si>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</si>
  <si>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</si>
  <si>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</si>
  <si>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</si>
  <si>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</si>
  <si>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</si>
  <si>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</si>
  <si>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</si>
  <si>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</si>
  <si>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</si>
  <si>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mt15dan010a</t>
  </si>
  <si>
    <t xml:space="preserve">m²</t>
  </si>
  <si>
    <t xml:space="preserve">Lâmina impermeabilizante flexível de PVC-P (fv), de 1,2 mm de espessura, com armadura de véu de fibra de vidro, segundo EN 13956.</t>
  </si>
  <si>
    <t xml:space="preserve">mt15dan020b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</si>
  <si>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</si>
  <si>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</si>
  <si>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mt16pxa010ab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</si>
  <si>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</si>
  <si>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0,034 W/(m°C), Euroclasse E de reacção ao fogo, com código de designação XPS-EN 13164-T1-CS(10/4)300-DLT(2)5-DS(TH)-WL(T)0,7--FT2.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</si>
  <si>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</si>
  <si>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</si>
  <si>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</si>
  <si>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mt09mcr021g</t>
  </si>
  <si>
    <t xml:space="preserve">kg</t>
  </si>
  <si>
    <t xml:space="preserve">Cimento cola normal, C1 segundo NP EN 12004, cor cinzento.</t>
  </si>
  <si>
    <t xml:space="preserve">mt18bcr010pAb800</t>
  </si>
  <si>
    <t xml:space="preserve">m²</t>
  </si>
  <si>
    <t xml:space="preserve">Mosaico cerâmico de grés rústico 20x20 cm, 8,00€/m², segundo NP EN 14411.</t>
  </si>
  <si>
    <t xml:space="preserve">mt18rcr010a300</t>
  </si>
  <si>
    <t xml:space="preserve">m</t>
  </si>
  <si>
    <t xml:space="preserve">Rodapé cerâmico de grés rústico, 7 cm, 3,00€/m.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</si>
  <si>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</si>
  <si>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</si>
  <si>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</si>
  <si>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</si>
  <si>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</si>
  <si>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</si>
  <si>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</si>
  <si>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</si>
  <si>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</si>
  <si>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</si>
  <si>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</si>
  <si>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</si>
  <si>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</si>
  <si>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</si>
  <si>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</si>
  <si>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</si>
  <si>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</si>
  <si>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</si>
  <si>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</si>
  <si>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</si>
  <si>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</si>
  <si>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</si>
  <si>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</si>
  <si>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</si>
  <si>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</si>
  <si>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</si>
  <si>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</si>
  <si>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</si>
  <si>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</si>
  <si>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</si>
  <si>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</si>
  <si>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</si>
  <si>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</si>
  <si>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</si>
  <si>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27,15€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</si>
  <si>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</si>
  <si>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</si>
  <si>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</si>
  <si>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</si>
  <si>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</si>
  <si>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</si>
  <si>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</si>
  <si>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13163:2012</t>
  </si>
  <si>
    <t xml:space="preserve">Produtos de isolamento térmico para aplicação em edifícios - Produtos manufaturados em poliestireno expandido (EPS) - Especificação Especificação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</si>
  <si>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</si>
  <si>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</si>
  <si>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</si>
  <si>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EN 13252:2000</t>
  </si>
  <si>
    <t xml:space="preserve">Geotêxteis e produtos relacionados - Características requeridas para uso em sistemas de drenagem </t>
  </si>
  <si>
    <t xml:space="preserve">EN 13252:2000/A1:2005</t>
  </si>
  <si>
    <t xml:space="preserve">EN 13164:2012</t>
  </si>
  <si>
    <t xml:space="preserve">Produtos de isolamento térmico para aplicação em edifícios - Produtos manutaturados de espuma de poliestireno extrudido (XPS) - Especificação Especificação </t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</si>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</sst>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3.79" customWidth="1"/>
    <col min="3" max="3" width="1.17" customWidth="1"/>
    <col min="4" max="4" width="20.40" customWidth="1"/>
    <col min="5" max="5" width="33.95" customWidth="1"/>
    <col min="6" max="6" width="5.68" customWidth="1"/>
    <col min="7" max="7" width="4.81" customWidth="1"/>
    <col min="8" max="8" width="3.50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7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4.000000</v>
      </c>
      <c r="I8" s="14"/>
      <c r="J8" s="16">
        <v>0.110000</v>
      </c>
      <c r="K8" s="16"/>
      <c r="L8" s="16"/>
      <c r="M8" s="16">
        <f ca="1">ROUND(INDIRECT(ADDRESS(ROW()+(0), COLUMN()+(-5), 1))*INDIRECT(ADDRESS(ROW()+(0), COLUMN()+(-3), 1)), 2)</f>
        <v>0.440000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0.100000</v>
      </c>
      <c r="I9" s="19"/>
      <c r="J9" s="20">
        <v>59.500000</v>
      </c>
      <c r="K9" s="20"/>
      <c r="L9" s="20"/>
      <c r="M9" s="20">
        <f ca="1">ROUND(INDIRECT(ADDRESS(ROW()+(0), COLUMN()+(-5), 1))*INDIRECT(ADDRESS(ROW()+(0), COLUMN()+(-3), 1)), 2)</f>
        <v>5.950000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0.010000</v>
      </c>
      <c r="I10" s="19"/>
      <c r="J10" s="20">
        <v>105.100000</v>
      </c>
      <c r="K10" s="20"/>
      <c r="L10" s="20"/>
      <c r="M10" s="20">
        <f ca="1">ROUND(INDIRECT(ADDRESS(ROW()+(0), COLUMN()+(-5), 1))*INDIRECT(ADDRESS(ROW()+(0), COLUMN()+(-3), 1)), 2)</f>
        <v>1.050000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0.010000</v>
      </c>
      <c r="I11" s="19"/>
      <c r="J11" s="20">
        <v>1.340000</v>
      </c>
      <c r="K11" s="20"/>
      <c r="L11" s="20"/>
      <c r="M11" s="20">
        <f ca="1">ROUND(INDIRECT(ADDRESS(ROW()+(0), COLUMN()+(-5), 1))*INDIRECT(ADDRESS(ROW()+(0), COLUMN()+(-3), 1)), 2)</f>
        <v>0.010000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0.016000</v>
      </c>
      <c r="I12" s="19"/>
      <c r="J12" s="20">
        <v>1.500000</v>
      </c>
      <c r="K12" s="20"/>
      <c r="L12" s="20"/>
      <c r="M12" s="20">
        <f ca="1">ROUND(INDIRECT(ADDRESS(ROW()+(0), COLUMN()+(-5), 1))*INDIRECT(ADDRESS(ROW()+(0), COLUMN()+(-3), 1)), 2)</f>
        <v>0.020000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0.130000</v>
      </c>
      <c r="I13" s="19"/>
      <c r="J13" s="20">
        <v>18.000000</v>
      </c>
      <c r="K13" s="20"/>
      <c r="L13" s="20"/>
      <c r="M13" s="20">
        <f ca="1">ROUND(INDIRECT(ADDRESS(ROW()+(0), COLUMN()+(-5), 1))*INDIRECT(ADDRESS(ROW()+(0), COLUMN()+(-3), 1)), 2)</f>
        <v>2.340000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20.000000</v>
      </c>
      <c r="I14" s="19"/>
      <c r="J14" s="20">
        <v>0.100000</v>
      </c>
      <c r="K14" s="20"/>
      <c r="L14" s="20"/>
      <c r="M14" s="20">
        <f ca="1">ROUND(INDIRECT(ADDRESS(ROW()+(0), COLUMN()+(-5), 1))*INDIRECT(ADDRESS(ROW()+(0), COLUMN()+(-3), 1)), 2)</f>
        <v>2.000000</v>
      </c>
      <c r="N14" s="20"/>
    </row>
    <row r="15" spans="1:14" ht="60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2.100000</v>
      </c>
      <c r="I15" s="19"/>
      <c r="J15" s="20">
        <v>1.170000</v>
      </c>
      <c r="K15" s="20"/>
      <c r="L15" s="20"/>
      <c r="M15" s="20">
        <f ca="1">ROUND(INDIRECT(ADDRESS(ROW()+(0), COLUMN()+(-5), 1))*INDIRECT(ADDRESS(ROW()+(0), COLUMN()+(-3), 1)), 2)</f>
        <v>2.460000</v>
      </c>
      <c r="N15" s="20"/>
    </row>
    <row r="16" spans="1:14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1.050000</v>
      </c>
      <c r="I16" s="19"/>
      <c r="J16" s="20">
        <v>7.570000</v>
      </c>
      <c r="K16" s="20"/>
      <c r="L16" s="20"/>
      <c r="M16" s="20">
        <f ca="1">ROUND(INDIRECT(ADDRESS(ROW()+(0), COLUMN()+(-5), 1))*INDIRECT(ADDRESS(ROW()+(0), COLUMN()+(-3), 1)), 2)</f>
        <v>7.950000</v>
      </c>
      <c r="N16" s="20"/>
    </row>
    <row r="17" spans="1:14" ht="31.2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0.400000</v>
      </c>
      <c r="I17" s="19"/>
      <c r="J17" s="20">
        <v>2.800000</v>
      </c>
      <c r="K17" s="20"/>
      <c r="L17" s="20"/>
      <c r="M17" s="20">
        <f ca="1">ROUND(INDIRECT(ADDRESS(ROW()+(0), COLUMN()+(-5), 1))*INDIRECT(ADDRESS(ROW()+(0), COLUMN()+(-3), 1)), 2)</f>
        <v>1.120000</v>
      </c>
      <c r="N17" s="20"/>
    </row>
    <row r="18" spans="1:14" ht="50.4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1.050000</v>
      </c>
      <c r="I18" s="19"/>
      <c r="J18" s="20">
        <v>3.690000</v>
      </c>
      <c r="K18" s="20"/>
      <c r="L18" s="20"/>
      <c r="M18" s="20">
        <f ca="1">ROUND(INDIRECT(ADDRESS(ROW()+(0), COLUMN()+(-5), 1))*INDIRECT(ADDRESS(ROW()+(0), COLUMN()+(-3), 1)), 2)</f>
        <v>3.870000</v>
      </c>
      <c r="N18" s="20"/>
    </row>
    <row r="19" spans="1:14" ht="60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1.050000</v>
      </c>
      <c r="I19" s="19"/>
      <c r="J19" s="20">
        <v>0.690000</v>
      </c>
      <c r="K19" s="20"/>
      <c r="L19" s="20"/>
      <c r="M19" s="20">
        <f ca="1">ROUND(INDIRECT(ADDRESS(ROW()+(0), COLUMN()+(-5), 1))*INDIRECT(ADDRESS(ROW()+(0), COLUMN()+(-3), 1)), 2)</f>
        <v>0.720000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4.000000</v>
      </c>
      <c r="I20" s="19"/>
      <c r="J20" s="20">
        <v>0.350000</v>
      </c>
      <c r="K20" s="20"/>
      <c r="L20" s="20"/>
      <c r="M20" s="20">
        <f ca="1">ROUND(INDIRECT(ADDRESS(ROW()+(0), COLUMN()+(-5), 1))*INDIRECT(ADDRESS(ROW()+(0), COLUMN()+(-3), 1)), 2)</f>
        <v>1.400000</v>
      </c>
      <c r="N20" s="20"/>
    </row>
    <row r="21" spans="1:14" ht="21.6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1.050000</v>
      </c>
      <c r="I21" s="19"/>
      <c r="J21" s="20">
        <v>8.000000</v>
      </c>
      <c r="K21" s="20"/>
      <c r="L21" s="20"/>
      <c r="M21" s="20">
        <f ca="1">ROUND(INDIRECT(ADDRESS(ROW()+(0), COLUMN()+(-5), 1))*INDIRECT(ADDRESS(ROW()+(0), COLUMN()+(-3), 1)), 2)</f>
        <v>8.400000</v>
      </c>
      <c r="N21" s="20"/>
    </row>
    <row r="22" spans="1:14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0.400000</v>
      </c>
      <c r="I22" s="19"/>
      <c r="J22" s="20">
        <v>3.000000</v>
      </c>
      <c r="K22" s="20"/>
      <c r="L22" s="20"/>
      <c r="M22" s="20">
        <f ca="1">ROUND(INDIRECT(ADDRESS(ROW()+(0), COLUMN()+(-5), 1))*INDIRECT(ADDRESS(ROW()+(0), COLUMN()+(-3), 1)), 2)</f>
        <v>1.200000</v>
      </c>
      <c r="N22" s="20"/>
    </row>
    <row r="23" spans="1:14" ht="31.2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0.300000</v>
      </c>
      <c r="I23" s="19"/>
      <c r="J23" s="20">
        <v>0.990000</v>
      </c>
      <c r="K23" s="20"/>
      <c r="L23" s="20"/>
      <c r="M23" s="20">
        <f ca="1">ROUND(INDIRECT(ADDRESS(ROW()+(0), COLUMN()+(-5), 1))*INDIRECT(ADDRESS(ROW()+(0), COLUMN()+(-3), 1)), 2)</f>
        <v>0.300000</v>
      </c>
      <c r="N23" s="20"/>
    </row>
    <row r="24" spans="1:14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9">
        <v>0.056000</v>
      </c>
      <c r="I24" s="19"/>
      <c r="J24" s="20">
        <v>1.680000</v>
      </c>
      <c r="K24" s="20"/>
      <c r="L24" s="20"/>
      <c r="M24" s="20">
        <f ca="1">ROUND(INDIRECT(ADDRESS(ROW()+(0), COLUMN()+(-5), 1))*INDIRECT(ADDRESS(ROW()+(0), COLUMN()+(-3), 1)), 2)</f>
        <v>0.090000</v>
      </c>
      <c r="N24" s="20"/>
    </row>
    <row r="25" spans="1:14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9">
        <v>0.333000</v>
      </c>
      <c r="I25" s="19"/>
      <c r="J25" s="20">
        <v>16.850000</v>
      </c>
      <c r="K25" s="20"/>
      <c r="L25" s="20"/>
      <c r="M25" s="20">
        <f ca="1">ROUND(INDIRECT(ADDRESS(ROW()+(0), COLUMN()+(-5), 1))*INDIRECT(ADDRESS(ROW()+(0), COLUMN()+(-3), 1)), 2)</f>
        <v>5.610000</v>
      </c>
      <c r="N25" s="20"/>
    </row>
    <row r="26" spans="1:14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7"/>
      <c r="H26" s="19">
        <v>0.979000</v>
      </c>
      <c r="I26" s="19"/>
      <c r="J26" s="20">
        <v>15.820000</v>
      </c>
      <c r="K26" s="20"/>
      <c r="L26" s="20"/>
      <c r="M26" s="20">
        <f ca="1">ROUND(INDIRECT(ADDRESS(ROW()+(0), COLUMN()+(-5), 1))*INDIRECT(ADDRESS(ROW()+(0), COLUMN()+(-3), 1)), 2)</f>
        <v>15.490000</v>
      </c>
      <c r="N26" s="20"/>
    </row>
    <row r="27" spans="1:14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7"/>
      <c r="H27" s="19">
        <v>0.182000</v>
      </c>
      <c r="I27" s="19"/>
      <c r="J27" s="20">
        <v>16.850000</v>
      </c>
      <c r="K27" s="20"/>
      <c r="L27" s="20"/>
      <c r="M27" s="20">
        <f ca="1">ROUND(INDIRECT(ADDRESS(ROW()+(0), COLUMN()+(-5), 1))*INDIRECT(ADDRESS(ROW()+(0), COLUMN()+(-3), 1)), 2)</f>
        <v>3.070000</v>
      </c>
      <c r="N27" s="20"/>
    </row>
    <row r="28" spans="1:14" ht="12.0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7"/>
      <c r="H28" s="19">
        <v>0.182000</v>
      </c>
      <c r="I28" s="19"/>
      <c r="J28" s="20">
        <v>16.450000</v>
      </c>
      <c r="K28" s="20"/>
      <c r="L28" s="20"/>
      <c r="M28" s="20">
        <f ca="1">ROUND(INDIRECT(ADDRESS(ROW()+(0), COLUMN()+(-5), 1))*INDIRECT(ADDRESS(ROW()+(0), COLUMN()+(-3), 1)), 2)</f>
        <v>2.990000</v>
      </c>
      <c r="N28" s="20"/>
    </row>
    <row r="29" spans="1:14" ht="12.00" thickBot="1" customHeight="1">
      <c r="A29" s="17" t="s">
        <v>74</v>
      </c>
      <c r="B29" s="18" t="s">
        <v>75</v>
      </c>
      <c r="C29" s="17" t="s">
        <v>76</v>
      </c>
      <c r="D29" s="17"/>
      <c r="E29" s="17"/>
      <c r="F29" s="17"/>
      <c r="G29" s="17"/>
      <c r="H29" s="19">
        <v>0.050000</v>
      </c>
      <c r="I29" s="19"/>
      <c r="J29" s="20">
        <v>17.410000</v>
      </c>
      <c r="K29" s="20"/>
      <c r="L29" s="20"/>
      <c r="M29" s="20">
        <f ca="1">ROUND(INDIRECT(ADDRESS(ROW()+(0), COLUMN()+(-5), 1))*INDIRECT(ADDRESS(ROW()+(0), COLUMN()+(-3), 1)), 2)</f>
        <v>0.870000</v>
      </c>
      <c r="N29" s="20"/>
    </row>
    <row r="30" spans="1:14" ht="12.00" thickBot="1" customHeight="1">
      <c r="A30" s="17" t="s">
        <v>77</v>
      </c>
      <c r="B30" s="18" t="s">
        <v>78</v>
      </c>
      <c r="C30" s="17" t="s">
        <v>79</v>
      </c>
      <c r="D30" s="17"/>
      <c r="E30" s="17"/>
      <c r="F30" s="17"/>
      <c r="G30" s="17"/>
      <c r="H30" s="19">
        <v>0.050000</v>
      </c>
      <c r="I30" s="19"/>
      <c r="J30" s="20">
        <v>16.450000</v>
      </c>
      <c r="K30" s="20"/>
      <c r="L30" s="20"/>
      <c r="M30" s="20">
        <f ca="1">ROUND(INDIRECT(ADDRESS(ROW()+(0), COLUMN()+(-5), 1))*INDIRECT(ADDRESS(ROW()+(0), COLUMN()+(-3), 1)), 2)</f>
        <v>0.820000</v>
      </c>
      <c r="N30" s="20"/>
    </row>
    <row r="31" spans="1:14" ht="12.00" thickBot="1" customHeight="1">
      <c r="A31" s="17" t="s">
        <v>80</v>
      </c>
      <c r="B31" s="18" t="s">
        <v>81</v>
      </c>
      <c r="C31" s="17" t="s">
        <v>82</v>
      </c>
      <c r="D31" s="17"/>
      <c r="E31" s="17"/>
      <c r="F31" s="17"/>
      <c r="G31" s="17"/>
      <c r="H31" s="19">
        <v>0.404000</v>
      </c>
      <c r="I31" s="19"/>
      <c r="J31" s="20">
        <v>16.850000</v>
      </c>
      <c r="K31" s="20"/>
      <c r="L31" s="20"/>
      <c r="M31" s="20">
        <f ca="1">ROUND(INDIRECT(ADDRESS(ROW()+(0), COLUMN()+(-5), 1))*INDIRECT(ADDRESS(ROW()+(0), COLUMN()+(-3), 1)), 2)</f>
        <v>6.810000</v>
      </c>
      <c r="N31" s="20"/>
    </row>
    <row r="32" spans="1:14" ht="12.00" thickBot="1" customHeight="1">
      <c r="A32" s="17" t="s">
        <v>83</v>
      </c>
      <c r="B32" s="21" t="s">
        <v>84</v>
      </c>
      <c r="C32" s="22" t="s">
        <v>85</v>
      </c>
      <c r="D32" s="22"/>
      <c r="E32" s="22"/>
      <c r="F32" s="22"/>
      <c r="G32" s="22"/>
      <c r="H32" s="23">
        <v>0.202000</v>
      </c>
      <c r="I32" s="23"/>
      <c r="J32" s="24">
        <v>16.450000</v>
      </c>
      <c r="K32" s="24"/>
      <c r="L32" s="24"/>
      <c r="M32" s="24">
        <f ca="1">ROUND(INDIRECT(ADDRESS(ROW()+(0), COLUMN()+(-5), 1))*INDIRECT(ADDRESS(ROW()+(0), COLUMN()+(-3), 1)), 2)</f>
        <v>3.320000</v>
      </c>
      <c r="N32" s="24"/>
    </row>
    <row r="33" spans="1:14" ht="12.00" thickBot="1" customHeight="1">
      <c r="A33" s="17"/>
      <c r="B33" s="12" t="s">
        <v>86</v>
      </c>
      <c r="C33" s="10" t="s">
        <v>87</v>
      </c>
      <c r="D33" s="10"/>
      <c r="E33" s="10"/>
      <c r="F33" s="10"/>
      <c r="G33" s="10"/>
      <c r="H33" s="14">
        <v>2.000000</v>
      </c>
      <c r="I33" s="14"/>
      <c r="J33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1)),INDIRECT(ADDRESS(ROW()+(-21), COLUMN()+(3), 1)),INDIRECT(ADDRESS(ROW()+(-22), COLUMN()+(3), 1)),INDIRECT(ADDRESS(ROW()+(-23), COLUMN()+(3), 1)),INDIRECT(ADDRESS(ROW()+(-24), COLUMN()+(3), 1)),INDIRECT(ADDRESS(ROW()+(-25), COLUMN()+(3), 1))), 2)</f>
        <v>78.300000</v>
      </c>
      <c r="K33" s="16"/>
      <c r="L33" s="16"/>
      <c r="M33" s="16">
        <f ca="1">ROUND(INDIRECT(ADDRESS(ROW()+(0), COLUMN()+(-5), 1))*INDIRECT(ADDRESS(ROW()+(0), COLUMN()+(-3), 1))/100, 2)</f>
        <v>1.570000</v>
      </c>
      <c r="N33" s="16"/>
    </row>
    <row r="34" spans="1:14" ht="12.00" thickBot="1" customHeight="1">
      <c r="A34" s="22"/>
      <c r="B34" s="21" t="s">
        <v>88</v>
      </c>
      <c r="C34" s="22" t="s">
        <v>89</v>
      </c>
      <c r="D34" s="22"/>
      <c r="E34" s="22"/>
      <c r="F34" s="22"/>
      <c r="G34" s="22"/>
      <c r="H34" s="23">
        <v>3.000000</v>
      </c>
      <c r="I34" s="23"/>
      <c r="J3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1)),INDIRECT(ADDRESS(ROW()+(-21), COLUMN()+(3), 1)),INDIRECT(ADDRESS(ROW()+(-22), COLUMN()+(3), 1)),INDIRECT(ADDRESS(ROW()+(-23), COLUMN()+(3), 1)),INDIRECT(ADDRESS(ROW()+(-24), COLUMN()+(3), 1)),INDIRECT(ADDRESS(ROW()+(-25), COLUMN()+(3), 1)),INDIRECT(ADDRESS(ROW()+(-26), COLUMN()+(3), 1))), 2)</f>
        <v>79.870000</v>
      </c>
      <c r="K34" s="24"/>
      <c r="L34" s="24"/>
      <c r="M34" s="24">
        <f ca="1">ROUND(INDIRECT(ADDRESS(ROW()+(0), COLUMN()+(-5), 1))*INDIRECT(ADDRESS(ROW()+(0), COLUMN()+(-3), 1))/100, 2)</f>
        <v>2.400000</v>
      </c>
      <c r="N34" s="24"/>
    </row>
    <row r="35" spans="1:14" ht="12.00" thickBot="1" customHeight="1">
      <c r="A35" s="6" t="s">
        <v>90</v>
      </c>
      <c r="B35" s="7"/>
      <c r="C35" s="7"/>
      <c r="D35" s="7"/>
      <c r="E35" s="7"/>
      <c r="F35" s="7"/>
      <c r="G35" s="7"/>
      <c r="H35" s="25"/>
      <c r="I35" s="25"/>
      <c r="J35" s="6" t="s">
        <v>91</v>
      </c>
      <c r="K35" s="6"/>
      <c r="L35" s="6"/>
      <c r="M3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1))), 2)</f>
        <v>82.270000</v>
      </c>
      <c r="N35" s="26"/>
    </row>
    <row r="38" spans="1:14" ht="21.60" thickBot="1" customHeight="1">
      <c r="A38" s="27" t="s">
        <v>92</v>
      </c>
      <c r="B38" s="27"/>
      <c r="C38" s="27"/>
      <c r="D38" s="27"/>
      <c r="E38" s="27"/>
      <c r="F38" s="27"/>
      <c r="G38" s="27" t="s">
        <v>93</v>
      </c>
      <c r="H38" s="27"/>
      <c r="I38" s="27"/>
      <c r="J38" s="27"/>
      <c r="K38" s="27" t="s">
        <v>94</v>
      </c>
      <c r="L38" s="27"/>
      <c r="M38" s="27"/>
      <c r="N38" s="27" t="s">
        <v>95</v>
      </c>
    </row>
    <row r="39" spans="1:14" ht="12.00" thickBot="1" customHeight="1">
      <c r="A39" s="28" t="s">
        <v>96</v>
      </c>
      <c r="B39" s="28"/>
      <c r="C39" s="28"/>
      <c r="D39" s="28"/>
      <c r="E39" s="28"/>
      <c r="F39" s="28"/>
      <c r="G39" s="29">
        <v>122012.000000</v>
      </c>
      <c r="H39" s="29"/>
      <c r="I39" s="29"/>
      <c r="J39" s="29"/>
      <c r="K39" s="29">
        <v>122013.000000</v>
      </c>
      <c r="L39" s="29"/>
      <c r="M39" s="29"/>
      <c r="N39" s="29"/>
    </row>
    <row r="40" spans="1:14" ht="12.00" thickBot="1" customHeight="1">
      <c r="A40" s="30" t="s">
        <v>97</v>
      </c>
      <c r="B40" s="30"/>
      <c r="C40" s="30"/>
      <c r="D40" s="30"/>
      <c r="E40" s="30"/>
      <c r="F40" s="30"/>
      <c r="G40" s="31"/>
      <c r="H40" s="31"/>
      <c r="I40" s="31"/>
      <c r="J40" s="31"/>
      <c r="K40" s="31"/>
      <c r="L40" s="31"/>
      <c r="M40" s="31"/>
      <c r="N40" s="31"/>
    </row>
    <row r="41" spans="1:14" ht="12.00" thickBot="1" customHeight="1">
      <c r="A41" s="28" t="s">
        <v>98</v>
      </c>
      <c r="B41" s="28"/>
      <c r="C41" s="28"/>
      <c r="D41" s="28"/>
      <c r="E41" s="28"/>
      <c r="F41" s="28"/>
      <c r="G41" s="29">
        <v>192013.000000</v>
      </c>
      <c r="H41" s="29"/>
      <c r="I41" s="29"/>
      <c r="J41" s="29"/>
      <c r="K41" s="29">
        <v>192013.000000</v>
      </c>
      <c r="L41" s="29"/>
      <c r="M41" s="29"/>
      <c r="N41" s="29"/>
    </row>
    <row r="42" spans="1:14" ht="21.60" thickBot="1" customHeight="1">
      <c r="A42" s="30" t="s">
        <v>99</v>
      </c>
      <c r="B42" s="30"/>
      <c r="C42" s="30"/>
      <c r="D42" s="30"/>
      <c r="E42" s="30"/>
      <c r="F42" s="30"/>
      <c r="G42" s="31"/>
      <c r="H42" s="31"/>
      <c r="I42" s="31"/>
      <c r="J42" s="31"/>
      <c r="K42" s="31"/>
      <c r="L42" s="31"/>
      <c r="M42" s="31"/>
      <c r="N42" s="31"/>
    </row>
    <row r="43" spans="1:14" ht="12.00" thickBot="1" customHeight="1">
      <c r="A43" s="28" t="s">
        <v>100</v>
      </c>
      <c r="B43" s="28"/>
      <c r="C43" s="28"/>
      <c r="D43" s="28"/>
      <c r="E43" s="28"/>
      <c r="F43" s="28"/>
      <c r="G43" s="29">
        <v>172012.000000</v>
      </c>
      <c r="H43" s="29"/>
      <c r="I43" s="29"/>
      <c r="J43" s="29"/>
      <c r="K43" s="29">
        <v>172013.000000</v>
      </c>
      <c r="L43" s="29"/>
      <c r="M43" s="29"/>
      <c r="N43" s="29" t="s">
        <v>101</v>
      </c>
    </row>
    <row r="44" spans="1:14" ht="21.60" thickBot="1" customHeight="1">
      <c r="A44" s="30" t="s">
        <v>102</v>
      </c>
      <c r="B44" s="30"/>
      <c r="C44" s="30"/>
      <c r="D44" s="30"/>
      <c r="E44" s="30"/>
      <c r="F44" s="30"/>
      <c r="G44" s="31"/>
      <c r="H44" s="31"/>
      <c r="I44" s="31"/>
      <c r="J44" s="31"/>
      <c r="K44" s="31"/>
      <c r="L44" s="31"/>
      <c r="M44" s="31"/>
      <c r="N44" s="31"/>
    </row>
    <row r="45" spans="1:14" ht="12.00" thickBot="1" customHeight="1">
      <c r="A45" s="28" t="s">
        <v>103</v>
      </c>
      <c r="B45" s="28"/>
      <c r="C45" s="28"/>
      <c r="D45" s="28"/>
      <c r="E45" s="28"/>
      <c r="F45" s="28"/>
      <c r="G45" s="29">
        <v>1102001.000000</v>
      </c>
      <c r="H45" s="29"/>
      <c r="I45" s="29"/>
      <c r="J45" s="29"/>
      <c r="K45" s="29">
        <v>1102002.000000</v>
      </c>
      <c r="L45" s="29"/>
      <c r="M45" s="29"/>
      <c r="N45" s="29"/>
    </row>
    <row r="46" spans="1:14" ht="21.60" thickBot="1" customHeight="1">
      <c r="A46" s="32" t="s">
        <v>104</v>
      </c>
      <c r="B46" s="32"/>
      <c r="C46" s="32"/>
      <c r="D46" s="32"/>
      <c r="E46" s="32"/>
      <c r="F46" s="32"/>
      <c r="G46" s="33"/>
      <c r="H46" s="33"/>
      <c r="I46" s="33"/>
      <c r="J46" s="33"/>
      <c r="K46" s="33"/>
      <c r="L46" s="33"/>
      <c r="M46" s="33"/>
      <c r="N46" s="33"/>
    </row>
    <row r="47" spans="1:14" ht="12.00" thickBot="1" customHeight="1">
      <c r="A47" s="30" t="s">
        <v>105</v>
      </c>
      <c r="B47" s="30"/>
      <c r="C47" s="30"/>
      <c r="D47" s="30"/>
      <c r="E47" s="30"/>
      <c r="F47" s="30"/>
      <c r="G47" s="31">
        <v>162006.000000</v>
      </c>
      <c r="H47" s="31"/>
      <c r="I47" s="31"/>
      <c r="J47" s="31"/>
      <c r="K47" s="31">
        <v>162007.000000</v>
      </c>
      <c r="L47" s="31"/>
      <c r="M47" s="31"/>
      <c r="N47" s="31"/>
    </row>
    <row r="48" spans="1:14" ht="12.00" thickBot="1" customHeight="1">
      <c r="A48" s="28" t="s">
        <v>106</v>
      </c>
      <c r="B48" s="28"/>
      <c r="C48" s="28"/>
      <c r="D48" s="28"/>
      <c r="E48" s="28"/>
      <c r="F48" s="28"/>
      <c r="G48" s="29">
        <v>192013.000000</v>
      </c>
      <c r="H48" s="29"/>
      <c r="I48" s="29"/>
      <c r="J48" s="29"/>
      <c r="K48" s="29">
        <v>192013.000000</v>
      </c>
      <c r="L48" s="29"/>
      <c r="M48" s="29"/>
      <c r="N48" s="29"/>
    </row>
    <row r="49" spans="1:14" ht="21.60" thickBot="1" customHeight="1">
      <c r="A49" s="30" t="s">
        <v>107</v>
      </c>
      <c r="B49" s="30"/>
      <c r="C49" s="30"/>
      <c r="D49" s="30"/>
      <c r="E49" s="30"/>
      <c r="F49" s="30"/>
      <c r="G49" s="31"/>
      <c r="H49" s="31"/>
      <c r="I49" s="31"/>
      <c r="J49" s="31"/>
      <c r="K49" s="31"/>
      <c r="L49" s="31"/>
      <c r="M49" s="31"/>
      <c r="N49" s="31"/>
    </row>
    <row r="50" spans="1:14" ht="12.00" thickBot="1" customHeight="1">
      <c r="A50" s="28" t="s">
        <v>108</v>
      </c>
      <c r="B50" s="28"/>
      <c r="C50" s="28"/>
      <c r="D50" s="28"/>
      <c r="E50" s="28"/>
      <c r="F50" s="28"/>
      <c r="G50" s="29">
        <v>142013.000000</v>
      </c>
      <c r="H50" s="29"/>
      <c r="I50" s="29"/>
      <c r="J50" s="29"/>
      <c r="K50" s="29">
        <v>172013.000000</v>
      </c>
      <c r="L50" s="29"/>
      <c r="M50" s="29"/>
      <c r="N50" s="29">
        <v>3.000000</v>
      </c>
    </row>
    <row r="51" spans="1:14" ht="12.00" thickBot="1" customHeight="1">
      <c r="A51" s="30" t="s">
        <v>109</v>
      </c>
      <c r="B51" s="30"/>
      <c r="C51" s="30"/>
      <c r="D51" s="30"/>
      <c r="E51" s="30"/>
      <c r="F51" s="30"/>
      <c r="G51" s="31"/>
      <c r="H51" s="31"/>
      <c r="I51" s="31"/>
      <c r="J51" s="31"/>
      <c r="K51" s="31"/>
      <c r="L51" s="31"/>
      <c r="M51" s="31"/>
      <c r="N51" s="31"/>
    </row>
    <row r="52" spans="1:14" ht="12.00" thickBot="1" customHeight="1">
      <c r="A52" s="28" t="s">
        <v>110</v>
      </c>
      <c r="B52" s="28"/>
      <c r="C52" s="28"/>
      <c r="D52" s="28"/>
      <c r="E52" s="28"/>
      <c r="F52" s="28"/>
      <c r="G52" s="29">
        <v>172013.000000</v>
      </c>
      <c r="H52" s="29"/>
      <c r="I52" s="29"/>
      <c r="J52" s="29"/>
      <c r="K52" s="29">
        <v>172014.000000</v>
      </c>
      <c r="L52" s="29"/>
      <c r="M52" s="29"/>
      <c r="N52" s="29"/>
    </row>
    <row r="53" spans="1:14" ht="21.60" thickBot="1" customHeight="1">
      <c r="A53" s="30" t="s">
        <v>111</v>
      </c>
      <c r="B53" s="30"/>
      <c r="C53" s="30"/>
      <c r="D53" s="30"/>
      <c r="E53" s="30"/>
      <c r="F53" s="30"/>
      <c r="G53" s="31"/>
      <c r="H53" s="31"/>
      <c r="I53" s="31"/>
      <c r="J53" s="31"/>
      <c r="K53" s="31"/>
      <c r="L53" s="31"/>
      <c r="M53" s="31"/>
      <c r="N53" s="31"/>
    </row>
    <row r="56" spans="1:1" ht="11.40" thickBot="1" customHeight="1">
      <c r="A56" s="1" t="s">
        <v>112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" ht="11.40" thickBot="1" customHeight="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" ht="11.40" thickBot="1" customHeight="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</sheetData>
  <mergeCells count="168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C25:G25"/>
    <mergeCell ref="H25:I25"/>
    <mergeCell ref="J25:L25"/>
    <mergeCell ref="M25:N25"/>
    <mergeCell ref="C26:G26"/>
    <mergeCell ref="H26:I26"/>
    <mergeCell ref="J26:L26"/>
    <mergeCell ref="M26:N26"/>
    <mergeCell ref="C27:G27"/>
    <mergeCell ref="H27:I27"/>
    <mergeCell ref="J27:L27"/>
    <mergeCell ref="M27:N27"/>
    <mergeCell ref="C28:G28"/>
    <mergeCell ref="H28:I28"/>
    <mergeCell ref="J28:L28"/>
    <mergeCell ref="M28:N28"/>
    <mergeCell ref="C29:G29"/>
    <mergeCell ref="H29:I29"/>
    <mergeCell ref="J29:L29"/>
    <mergeCell ref="M29:N29"/>
    <mergeCell ref="C30:G30"/>
    <mergeCell ref="H30:I30"/>
    <mergeCell ref="J30:L30"/>
    <mergeCell ref="M30:N30"/>
    <mergeCell ref="C31:G31"/>
    <mergeCell ref="H31:I31"/>
    <mergeCell ref="J31:L31"/>
    <mergeCell ref="M31:N31"/>
    <mergeCell ref="C32:G32"/>
    <mergeCell ref="H32:I32"/>
    <mergeCell ref="J32:L32"/>
    <mergeCell ref="M32:N32"/>
    <mergeCell ref="C33:G33"/>
    <mergeCell ref="H33:I33"/>
    <mergeCell ref="J33:L33"/>
    <mergeCell ref="M33:N33"/>
    <mergeCell ref="C34:G34"/>
    <mergeCell ref="H34:I34"/>
    <mergeCell ref="J34:L34"/>
    <mergeCell ref="M34:N34"/>
    <mergeCell ref="A35:G35"/>
    <mergeCell ref="H35:I35"/>
    <mergeCell ref="J35:L35"/>
    <mergeCell ref="M35:N35"/>
    <mergeCell ref="A38:F38"/>
    <mergeCell ref="G38:J38"/>
    <mergeCell ref="K38:M38"/>
    <mergeCell ref="A39:F39"/>
    <mergeCell ref="G39:J40"/>
    <mergeCell ref="K39:M40"/>
    <mergeCell ref="N39:N40"/>
    <mergeCell ref="A40:F40"/>
    <mergeCell ref="A41:F41"/>
    <mergeCell ref="G41:J42"/>
    <mergeCell ref="K41:M42"/>
    <mergeCell ref="N41:N42"/>
    <mergeCell ref="A42:F42"/>
    <mergeCell ref="A43:F43"/>
    <mergeCell ref="G43:J44"/>
    <mergeCell ref="K43:M44"/>
    <mergeCell ref="N43:N44"/>
    <mergeCell ref="A44:F44"/>
    <mergeCell ref="A45:F45"/>
    <mergeCell ref="G45:J45"/>
    <mergeCell ref="K45:M45"/>
    <mergeCell ref="N45:N47"/>
    <mergeCell ref="A46:F46"/>
    <mergeCell ref="G46:J46"/>
    <mergeCell ref="K46:M46"/>
    <mergeCell ref="A47:F47"/>
    <mergeCell ref="G47:J47"/>
    <mergeCell ref="K47:M47"/>
    <mergeCell ref="A48:F48"/>
    <mergeCell ref="G48:J49"/>
    <mergeCell ref="K48:M49"/>
    <mergeCell ref="N48:N49"/>
    <mergeCell ref="A49:F49"/>
    <mergeCell ref="A50:F50"/>
    <mergeCell ref="G50:J51"/>
    <mergeCell ref="K50:M51"/>
    <mergeCell ref="N50:N51"/>
    <mergeCell ref="A51:F51"/>
    <mergeCell ref="A52:F52"/>
    <mergeCell ref="G52:J53"/>
    <mergeCell ref="K52:M53"/>
    <mergeCell ref="N52:N53"/>
    <mergeCell ref="A53:F53"/>
    <mergeCell ref="A56:N56"/>
    <mergeCell ref="A57:N57"/>
    <mergeCell ref="A58:N58"/>
  </mergeCells>
  <pageMargins left="0.620079" right="0.472441" top="0.472441" bottom="0.472441" header="0.0" footer="0.0"/>
  <pageSetup paperSize="9" orientation="portrait"/>
  <rowBreaks count="0" manualBreakCount="0">
    </rowBreaks>
</worksheet>
</file>